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C:\Users\Rene\Desktop\Julecup 2018\TIL kasper\"/>
    </mc:Choice>
  </mc:AlternateContent>
  <xr:revisionPtr revIDLastSave="0" documentId="8_{19789149-2C2A-45F4-A190-0D5562B317CC}" xr6:coauthVersionLast="40" xr6:coauthVersionMax="40" xr10:uidLastSave="{00000000-0000-0000-0000-000000000000}"/>
  <bookViews>
    <workbookView xWindow="0" yWindow="0" windowWidth="20490" windowHeight="7755" xr2:uid="{00000000-000D-0000-FFFF-FFFF00000000}"/>
  </bookViews>
  <sheets>
    <sheet name="U7 Grp 1" sheetId="1" r:id="rId1"/>
    <sheet name="U7 Grp 2" sheetId="2" r:id="rId2"/>
    <sheet name="U7 Grp 3" sheetId="3" r:id="rId3"/>
    <sheet name="U7 Grp 4" sheetId="4" r:id="rId4"/>
    <sheet name="U7 Grp 5" sheetId="5" r:id="rId5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24" i="5" l="1"/>
  <c r="O24" i="5"/>
  <c r="AF23" i="5"/>
  <c r="O23" i="5"/>
  <c r="AF22" i="5"/>
  <c r="O22" i="5"/>
  <c r="AF21" i="5"/>
  <c r="O21" i="5"/>
  <c r="AF20" i="5"/>
  <c r="O20" i="5"/>
  <c r="AF19" i="5"/>
  <c r="O19" i="5"/>
  <c r="AF18" i="5"/>
  <c r="O18" i="5"/>
  <c r="AF17" i="5"/>
  <c r="O17" i="5"/>
  <c r="J17" i="5"/>
  <c r="J18" i="5" s="1"/>
  <c r="J19" i="5" s="1"/>
  <c r="J20" i="5" s="1"/>
  <c r="J21" i="5" s="1"/>
  <c r="J22" i="5" s="1"/>
  <c r="J23" i="5" s="1"/>
  <c r="J24" i="5" s="1"/>
  <c r="AF16" i="5"/>
  <c r="O16" i="5"/>
  <c r="J16" i="5"/>
  <c r="AF15" i="5"/>
  <c r="O15" i="5"/>
  <c r="J15" i="5"/>
  <c r="AF24" i="4"/>
  <c r="O24" i="4"/>
  <c r="AF23" i="4"/>
  <c r="O23" i="4"/>
  <c r="AF22" i="4"/>
  <c r="O22" i="4"/>
  <c r="AF21" i="4"/>
  <c r="O21" i="4"/>
  <c r="AF20" i="4"/>
  <c r="O20" i="4"/>
  <c r="AF19" i="4"/>
  <c r="O19" i="4"/>
  <c r="AF18" i="4"/>
  <c r="O18" i="4"/>
  <c r="AF17" i="4"/>
  <c r="O17" i="4"/>
  <c r="AF16" i="4"/>
  <c r="O16" i="4"/>
  <c r="AF15" i="4"/>
  <c r="O15" i="4"/>
  <c r="J15" i="4"/>
  <c r="J16" i="4" s="1"/>
  <c r="J17" i="4" s="1"/>
  <c r="J18" i="4" s="1"/>
  <c r="J19" i="4" s="1"/>
  <c r="J20" i="4" s="1"/>
  <c r="J21" i="4" s="1"/>
  <c r="J22" i="4" s="1"/>
  <c r="J23" i="4" s="1"/>
  <c r="J24" i="4" s="1"/>
  <c r="AF24" i="3"/>
  <c r="O24" i="3"/>
  <c r="AF23" i="3"/>
  <c r="O23" i="3"/>
  <c r="AF22" i="3"/>
  <c r="O22" i="3"/>
  <c r="AF21" i="3"/>
  <c r="O21" i="3"/>
  <c r="AF20" i="3"/>
  <c r="O20" i="3"/>
  <c r="AF19" i="3"/>
  <c r="O19" i="3"/>
  <c r="AF18" i="3"/>
  <c r="O18" i="3"/>
  <c r="AF17" i="3"/>
  <c r="O17" i="3"/>
  <c r="J17" i="3"/>
  <c r="J18" i="3" s="1"/>
  <c r="J19" i="3" s="1"/>
  <c r="J20" i="3" s="1"/>
  <c r="J21" i="3" s="1"/>
  <c r="J22" i="3" s="1"/>
  <c r="J23" i="3" s="1"/>
  <c r="J24" i="3" s="1"/>
  <c r="AF16" i="3"/>
  <c r="O16" i="3"/>
  <c r="J16" i="3"/>
  <c r="AF15" i="3"/>
  <c r="O15" i="3"/>
  <c r="J15" i="3"/>
  <c r="AF24" i="2"/>
  <c r="O24" i="2"/>
  <c r="AF23" i="2"/>
  <c r="O23" i="2"/>
  <c r="AF22" i="2"/>
  <c r="O22" i="2"/>
  <c r="AF21" i="2"/>
  <c r="O21" i="2"/>
  <c r="AF20" i="2"/>
  <c r="O20" i="2"/>
  <c r="AF19" i="2"/>
  <c r="O19" i="2"/>
  <c r="AF18" i="2"/>
  <c r="O18" i="2"/>
  <c r="AF17" i="2"/>
  <c r="O17" i="2"/>
  <c r="J17" i="2"/>
  <c r="J18" i="2" s="1"/>
  <c r="J19" i="2" s="1"/>
  <c r="J20" i="2" s="1"/>
  <c r="J21" i="2" s="1"/>
  <c r="J22" i="2" s="1"/>
  <c r="J23" i="2" s="1"/>
  <c r="J24" i="2" s="1"/>
  <c r="AF16" i="2"/>
  <c r="O16" i="2"/>
  <c r="J16" i="2"/>
  <c r="AF15" i="2"/>
  <c r="O15" i="2"/>
  <c r="J15" i="2"/>
  <c r="AF24" i="1" l="1"/>
  <c r="O24" i="1"/>
  <c r="AF23" i="1"/>
  <c r="O23" i="1"/>
  <c r="AF22" i="1"/>
  <c r="O22" i="1"/>
  <c r="AF21" i="1"/>
  <c r="O21" i="1"/>
  <c r="AF20" i="1"/>
  <c r="O20" i="1"/>
  <c r="AF19" i="1"/>
  <c r="O19" i="1"/>
  <c r="AF18" i="1"/>
  <c r="O18" i="1"/>
  <c r="AF17" i="1"/>
  <c r="O17" i="1"/>
  <c r="AF16" i="1"/>
  <c r="O16" i="1"/>
  <c r="AF15" i="1"/>
  <c r="O15" i="1"/>
  <c r="J15" i="1"/>
  <c r="J16" i="1" s="1"/>
  <c r="J17" i="1" s="1"/>
  <c r="J18" i="1" s="1"/>
  <c r="J19" i="1" s="1"/>
  <c r="J20" i="1" s="1"/>
  <c r="J21" i="1" s="1"/>
  <c r="J22" i="1" s="1"/>
  <c r="J23" i="1" s="1"/>
  <c r="J24" i="1" s="1"/>
  <c r="J28" i="1" s="1"/>
</calcChain>
</file>

<file path=xl/sharedStrings.xml><?xml version="1.0" encoding="utf-8"?>
<sst xmlns="http://schemas.openxmlformats.org/spreadsheetml/2006/main" count="263" uniqueCount="50">
  <si>
    <t>Start:</t>
  </si>
  <si>
    <t>Spilletid:</t>
  </si>
  <si>
    <t>x</t>
  </si>
  <si>
    <t>min</t>
  </si>
  <si>
    <t>Pause:</t>
  </si>
  <si>
    <t>Gruppe A</t>
  </si>
  <si>
    <t>1.</t>
  </si>
  <si>
    <t>2.</t>
  </si>
  <si>
    <t>3.</t>
  </si>
  <si>
    <t>4.</t>
  </si>
  <si>
    <t>5.</t>
  </si>
  <si>
    <t>Nr.</t>
  </si>
  <si>
    <t>Start</t>
  </si>
  <si>
    <t>Resultat</t>
  </si>
  <si>
    <t>A</t>
  </si>
  <si>
    <t>-</t>
  </si>
  <si>
    <t>:</t>
  </si>
  <si>
    <t>Finale</t>
  </si>
  <si>
    <t>Vinder gruppe A</t>
  </si>
  <si>
    <t>Nr. 2 gruppe A</t>
  </si>
  <si>
    <t>U7 MIX  gruppe 1</t>
  </si>
  <si>
    <t>Stavtrup pigerne 1</t>
  </si>
  <si>
    <t>Stavtrup pigerne 2</t>
  </si>
  <si>
    <t>Hørning IF 7</t>
  </si>
  <si>
    <t xml:space="preserve">Skive ik resen </t>
  </si>
  <si>
    <t>Virup 3</t>
  </si>
  <si>
    <t>U7 MIX gruppe 02</t>
  </si>
  <si>
    <t>FC Skanderborg 1</t>
  </si>
  <si>
    <t>KHIF 1</t>
  </si>
  <si>
    <t>Virup 1</t>
  </si>
  <si>
    <t>Hørning IF 6</t>
  </si>
  <si>
    <t>Stjær youngsters 1</t>
  </si>
  <si>
    <t xml:space="preserve">U7 MIX gruppe 3 </t>
  </si>
  <si>
    <t>FC Skanderborg 2</t>
  </si>
  <si>
    <t>KHIF 2</t>
  </si>
  <si>
    <t>Virup 2</t>
  </si>
  <si>
    <t>Hørning IF 5</t>
  </si>
  <si>
    <t>Stjær youngsters 2</t>
  </si>
  <si>
    <t>U7 MIX gruppe 4</t>
  </si>
  <si>
    <t>Stavtrup 1</t>
  </si>
  <si>
    <t>Hørning 3</t>
  </si>
  <si>
    <t>HEI 1</t>
  </si>
  <si>
    <t>Hørning 4</t>
  </si>
  <si>
    <t>Stavtrup 2</t>
  </si>
  <si>
    <t>U7 MIX gruppe 5</t>
  </si>
  <si>
    <t>Stavtrup 3</t>
  </si>
  <si>
    <t>Hørning 1</t>
  </si>
  <si>
    <t>HEI 2</t>
  </si>
  <si>
    <t>HEI 3</t>
  </si>
  <si>
    <t>Hørning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</si>
</sst>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hh&quot;:&quot;mm"/>
    <numFmt numFmtId="165" formatCode="mm&quot;:&quot;ss"/>
    <numFmt numFmtId="166" formatCode="h:mm;@"/>
  </numFmts>
  <fonts count="15">
    <font>
      <sz val="11"/>
      <color theme="1"/>
      <name val="Myriad"/>
      <family val="2"/>
    </font>
    <font>
      <b/>
      <sz val="18"/>
      <color theme="1"/>
      <name val="Myriad"/>
    </font>
    <font>
      <sz val="11"/>
      <color theme="1"/>
      <name val="Arial1"/>
    </font>
    <font>
      <sz val="12"/>
      <color theme="1"/>
      <name val="Arial1"/>
    </font>
    <font>
      <sz val="10"/>
      <color theme="1"/>
      <name val="Arial1"/>
    </font>
    <font>
      <b/>
      <sz val="12"/>
      <color theme="1"/>
      <name val="Arial1"/>
    </font>
    <font>
      <b/>
      <sz val="12"/>
      <color theme="1"/>
      <name val="Arial2"/>
    </font>
    <font>
      <sz val="12"/>
      <color theme="1"/>
      <name val="Arial2"/>
    </font>
    <font>
      <b/>
      <sz val="9"/>
      <color theme="1"/>
      <name val="Arial2"/>
    </font>
    <font>
      <sz val="10"/>
      <color theme="1"/>
      <name val="Arial2"/>
    </font>
    <font>
      <b/>
      <sz val="10"/>
      <color theme="1"/>
      <name val="Arial2"/>
    </font>
    <font>
      <b/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CCFF"/>
        <bgColor rgb="FF00CCFF"/>
      </patternFill>
    </fill>
    <fill>
      <patternFill patternType="solid">
        <fgColor theme="0"/>
        <bgColor rgb="FF00CCFF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81">
    <xf numFmtId="0" fontId="0" fillId="0" borderId="0" xfId="0"/>
    <xf numFmtId="0" fontId="3" fillId="0" borderId="0" xfId="1" applyFont="1"/>
    <xf numFmtId="0" fontId="4" fillId="0" borderId="0" xfId="1" applyFont="1" applyAlignment="1">
      <alignment horizontal="right"/>
    </xf>
    <xf numFmtId="0" fontId="4" fillId="0" borderId="0" xfId="1" applyFont="1"/>
    <xf numFmtId="0" fontId="5" fillId="0" borderId="7" xfId="1" applyFont="1" applyBorder="1" applyAlignment="1">
      <alignment horizontal="center"/>
    </xf>
    <xf numFmtId="0" fontId="2" fillId="0" borderId="0" xfId="1"/>
    <xf numFmtId="0" fontId="2" fillId="0" borderId="0" xfId="1" applyAlignment="1">
      <alignment vertical="center"/>
    </xf>
    <xf numFmtId="0" fontId="9" fillId="0" borderId="0" xfId="1" applyFont="1" applyAlignment="1">
      <alignment vertical="center"/>
    </xf>
    <xf numFmtId="0" fontId="10" fillId="0" borderId="25" xfId="1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center" vertical="center"/>
    </xf>
    <xf numFmtId="0" fontId="14" fillId="0" borderId="5" xfId="0" applyFont="1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4" fillId="0" borderId="33" xfId="0" applyFont="1" applyBorder="1" applyAlignment="1">
      <alignment horizontal="center"/>
    </xf>
    <xf numFmtId="0" fontId="14" fillId="0" borderId="34" xfId="0" applyFont="1" applyBorder="1" applyAlignment="1">
      <alignment horizontal="center"/>
    </xf>
    <xf numFmtId="0" fontId="14" fillId="0" borderId="35" xfId="0" applyFont="1" applyBorder="1" applyAlignment="1">
      <alignment horizontal="center"/>
    </xf>
    <xf numFmtId="0" fontId="12" fillId="0" borderId="1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shrinkToFit="1"/>
    </xf>
    <xf numFmtId="0" fontId="12" fillId="0" borderId="2" xfId="0" applyFont="1" applyFill="1" applyBorder="1" applyAlignment="1">
      <alignment horizontal="center" vertical="center" shrinkToFit="1"/>
    </xf>
    <xf numFmtId="0" fontId="12" fillId="0" borderId="3" xfId="0" applyFont="1" applyFill="1" applyBorder="1" applyAlignment="1">
      <alignment horizontal="center" vertical="center" shrinkToFit="1"/>
    </xf>
    <xf numFmtId="0" fontId="12" fillId="0" borderId="4" xfId="0" applyFont="1" applyFill="1" applyBorder="1" applyAlignment="1">
      <alignment horizontal="center" vertical="center" shrinkToFit="1"/>
    </xf>
    <xf numFmtId="0" fontId="12" fillId="0" borderId="5" xfId="0" applyFont="1" applyFill="1" applyBorder="1" applyAlignment="1">
      <alignment horizontal="center" vertical="center" shrinkToFit="1"/>
    </xf>
    <xf numFmtId="0" fontId="12" fillId="0" borderId="6" xfId="0" applyFont="1" applyFill="1" applyBorder="1" applyAlignment="1">
      <alignment horizontal="center" vertical="center" shrinkToFit="1"/>
    </xf>
    <xf numFmtId="166" fontId="12" fillId="0" borderId="1" xfId="0" applyNumberFormat="1" applyFont="1" applyFill="1" applyBorder="1" applyAlignment="1">
      <alignment horizontal="center" vertical="center"/>
    </xf>
    <xf numFmtId="166" fontId="12" fillId="0" borderId="2" xfId="0" applyNumberFormat="1" applyFont="1" applyFill="1" applyBorder="1" applyAlignment="1">
      <alignment horizontal="center" vertical="center"/>
    </xf>
    <xf numFmtId="166" fontId="12" fillId="0" borderId="3" xfId="0" applyNumberFormat="1" applyFont="1" applyFill="1" applyBorder="1" applyAlignment="1">
      <alignment horizontal="center" vertical="center"/>
    </xf>
    <xf numFmtId="166" fontId="12" fillId="0" borderId="4" xfId="0" applyNumberFormat="1" applyFont="1" applyFill="1" applyBorder="1" applyAlignment="1">
      <alignment horizontal="center" vertical="center"/>
    </xf>
    <xf numFmtId="166" fontId="12" fillId="0" borderId="5" xfId="0" applyNumberFormat="1" applyFont="1" applyFill="1" applyBorder="1" applyAlignment="1">
      <alignment horizontal="center" vertical="center"/>
    </xf>
    <xf numFmtId="166" fontId="12" fillId="0" borderId="6" xfId="0" applyNumberFormat="1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left" vertical="center"/>
    </xf>
    <xf numFmtId="0" fontId="12" fillId="0" borderId="31" xfId="0" applyFont="1" applyFill="1" applyBorder="1" applyAlignment="1">
      <alignment horizontal="left" vertical="center"/>
    </xf>
    <xf numFmtId="0" fontId="12" fillId="0" borderId="32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9" fillId="0" borderId="24" xfId="1" applyFont="1" applyFill="1" applyBorder="1" applyAlignment="1">
      <alignment horizontal="center" vertical="center"/>
    </xf>
    <xf numFmtId="0" fontId="9" fillId="0" borderId="25" xfId="1" applyFont="1" applyFill="1" applyBorder="1" applyAlignment="1">
      <alignment horizontal="center" vertical="center"/>
    </xf>
    <xf numFmtId="164" fontId="9" fillId="0" borderId="25" xfId="1" applyNumberFormat="1" applyFont="1" applyFill="1" applyBorder="1" applyAlignment="1">
      <alignment horizontal="center" vertical="center"/>
    </xf>
    <xf numFmtId="0" fontId="9" fillId="0" borderId="25" xfId="1" applyFont="1" applyFill="1" applyBorder="1" applyAlignment="1">
      <alignment horizontal="left" vertical="center" shrinkToFit="1"/>
    </xf>
    <xf numFmtId="0" fontId="2" fillId="0" borderId="25" xfId="1" applyFill="1" applyBorder="1"/>
    <xf numFmtId="0" fontId="11" fillId="6" borderId="26" xfId="0" applyFont="1" applyFill="1" applyBorder="1" applyAlignment="1">
      <alignment horizontal="center" vertical="center"/>
    </xf>
    <xf numFmtId="0" fontId="11" fillId="6" borderId="27" xfId="0" applyFont="1" applyFill="1" applyBorder="1" applyAlignment="1">
      <alignment horizontal="center" vertical="center"/>
    </xf>
    <xf numFmtId="0" fontId="11" fillId="6" borderId="28" xfId="0" applyFont="1" applyFill="1" applyBorder="1" applyAlignment="1">
      <alignment horizontal="center" vertical="center"/>
    </xf>
    <xf numFmtId="0" fontId="11" fillId="6" borderId="29" xfId="0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center"/>
    </xf>
    <xf numFmtId="0" fontId="7" fillId="0" borderId="20" xfId="1" applyFont="1" applyFill="1" applyBorder="1" applyAlignment="1">
      <alignment horizontal="center"/>
    </xf>
    <xf numFmtId="0" fontId="7" fillId="0" borderId="5" xfId="1" applyFont="1" applyFill="1" applyBorder="1" applyAlignment="1">
      <alignment horizontal="left" shrinkToFit="1"/>
    </xf>
    <xf numFmtId="0" fontId="2" fillId="0" borderId="21" xfId="1" applyFill="1" applyBorder="1"/>
    <xf numFmtId="0" fontId="2" fillId="0" borderId="22" xfId="1" applyFill="1" applyBorder="1"/>
    <xf numFmtId="0" fontId="8" fillId="3" borderId="23" xfId="1" applyFont="1" applyFill="1" applyBorder="1" applyAlignment="1">
      <alignment horizontal="center" vertical="center"/>
    </xf>
    <xf numFmtId="0" fontId="8" fillId="3" borderId="9" xfId="1" applyFont="1" applyFill="1" applyBorder="1" applyAlignment="1">
      <alignment horizontal="center" vertical="center"/>
    </xf>
    <xf numFmtId="0" fontId="7" fillId="0" borderId="16" xfId="1" applyFont="1" applyFill="1" applyBorder="1" applyAlignment="1">
      <alignment horizontal="center"/>
    </xf>
    <xf numFmtId="0" fontId="7" fillId="0" borderId="17" xfId="1" applyFont="1" applyFill="1" applyBorder="1" applyAlignment="1">
      <alignment horizontal="center"/>
    </xf>
    <xf numFmtId="0" fontId="7" fillId="0" borderId="0" xfId="1" applyFont="1" applyFill="1" applyBorder="1" applyAlignment="1">
      <alignment horizontal="left" shrinkToFit="1"/>
    </xf>
    <xf numFmtId="0" fontId="2" fillId="0" borderId="18" xfId="1" applyFill="1" applyBorder="1"/>
    <xf numFmtId="0" fontId="2" fillId="0" borderId="19" xfId="1" applyFill="1" applyBorder="1"/>
    <xf numFmtId="0" fontId="7" fillId="5" borderId="0" xfId="1" applyFont="1" applyFill="1" applyBorder="1" applyAlignment="1">
      <alignment horizontal="center"/>
    </xf>
    <xf numFmtId="0" fontId="7" fillId="5" borderId="0" xfId="1" applyFont="1" applyFill="1" applyBorder="1" applyAlignment="1">
      <alignment horizontal="left" shrinkToFit="1"/>
    </xf>
    <xf numFmtId="0" fontId="7" fillId="0" borderId="11" xfId="1" applyFont="1" applyFill="1" applyBorder="1" applyAlignment="1">
      <alignment horizontal="center"/>
    </xf>
    <xf numFmtId="0" fontId="7" fillId="0" borderId="12" xfId="1" applyFont="1" applyFill="1" applyBorder="1" applyAlignment="1">
      <alignment horizontal="center"/>
    </xf>
    <xf numFmtId="0" fontId="7" fillId="0" borderId="13" xfId="1" applyFont="1" applyFill="1" applyBorder="1" applyAlignment="1">
      <alignment horizontal="left" shrinkToFit="1"/>
    </xf>
    <xf numFmtId="0" fontId="2" fillId="0" borderId="14" xfId="1" applyFill="1" applyBorder="1"/>
    <xf numFmtId="0" fontId="2" fillId="0" borderId="15" xfId="1" applyFill="1" applyBorder="1"/>
    <xf numFmtId="164" fontId="5" fillId="0" borderId="7" xfId="1" applyNumberFormat="1" applyFont="1" applyFill="1" applyBorder="1" applyAlignment="1">
      <alignment horizontal="center"/>
    </xf>
    <xf numFmtId="0" fontId="5" fillId="0" borderId="7" xfId="1" applyFont="1" applyFill="1" applyBorder="1" applyAlignment="1">
      <alignment horizontal="center"/>
    </xf>
    <xf numFmtId="165" fontId="5" fillId="0" borderId="7" xfId="1" applyNumberFormat="1" applyFont="1" applyFill="1" applyBorder="1" applyAlignment="1">
      <alignment horizontal="center"/>
    </xf>
    <xf numFmtId="0" fontId="6" fillId="3" borderId="1" xfId="1" applyFont="1" applyFill="1" applyBorder="1" applyAlignment="1">
      <alignment horizontal="center"/>
    </xf>
    <xf numFmtId="0" fontId="6" fillId="3" borderId="8" xfId="1" applyFont="1" applyFill="1" applyBorder="1" applyAlignment="1">
      <alignment horizontal="center"/>
    </xf>
    <xf numFmtId="0" fontId="2" fillId="3" borderId="9" xfId="1" applyFill="1" applyBorder="1"/>
    <xf numFmtId="0" fontId="2" fillId="3" borderId="10" xfId="1" applyFill="1" applyBorder="1"/>
    <xf numFmtId="0" fontId="6" fillId="4" borderId="0" xfId="1" applyFont="1" applyFill="1" applyBorder="1" applyAlignment="1">
      <alignment horizontal="center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A29"/>
  <sheetViews>
    <sheetView tabSelected="1" workbookViewId="0">
      <selection activeCell="AB13" sqref="AB13"/>
    </sheetView>
  </sheetViews>
  <sheetFormatPr defaultRowHeight="14.25"/>
  <cols>
    <col min="1" max="53" width="1.625" customWidth="1"/>
  </cols>
  <sheetData>
    <row r="1" spans="1:53" ht="14.25" customHeight="1">
      <c r="A1" s="11" t="s">
        <v>20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3"/>
    </row>
    <row r="2" spans="1:53" ht="15" customHeight="1" thickBot="1">
      <c r="A2" s="14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6"/>
    </row>
    <row r="4" spans="1:53" ht="15.75">
      <c r="A4" s="1"/>
      <c r="B4" s="1"/>
      <c r="C4" s="1"/>
      <c r="D4" s="1"/>
      <c r="E4" s="1"/>
      <c r="F4" s="1"/>
      <c r="G4" s="2" t="s">
        <v>0</v>
      </c>
      <c r="H4" s="73">
        <v>0.375</v>
      </c>
      <c r="I4" s="73"/>
      <c r="J4" s="73"/>
      <c r="K4" s="73"/>
      <c r="L4" s="73"/>
      <c r="M4" s="3"/>
      <c r="N4" s="1"/>
      <c r="O4" s="1"/>
      <c r="P4" s="1"/>
      <c r="Q4" s="1"/>
      <c r="R4" s="1"/>
      <c r="S4" s="1"/>
      <c r="T4" s="2" t="s">
        <v>1</v>
      </c>
      <c r="U4" s="74">
        <v>1</v>
      </c>
      <c r="V4" s="74"/>
      <c r="W4" s="4" t="s">
        <v>2</v>
      </c>
      <c r="X4" s="75">
        <v>4.8611111111111112E-3</v>
      </c>
      <c r="Y4" s="75"/>
      <c r="Z4" s="75"/>
      <c r="AA4" s="75"/>
      <c r="AB4" s="75"/>
      <c r="AC4" s="3" t="s">
        <v>3</v>
      </c>
      <c r="AD4" s="1"/>
      <c r="AE4" s="1"/>
      <c r="AF4" s="1"/>
      <c r="AG4" s="1"/>
      <c r="AH4" s="1"/>
      <c r="AI4" s="1"/>
      <c r="AJ4" s="1"/>
      <c r="AK4" s="2" t="s">
        <v>4</v>
      </c>
      <c r="AL4" s="75">
        <v>6.9444444444444447E-4</v>
      </c>
      <c r="AM4" s="75"/>
      <c r="AN4" s="75"/>
      <c r="AO4" s="75"/>
      <c r="AP4" s="75"/>
      <c r="AQ4" s="3" t="s">
        <v>3</v>
      </c>
      <c r="AR4" s="1"/>
      <c r="AS4" s="1"/>
      <c r="AT4" s="1"/>
      <c r="AU4" s="1"/>
      <c r="AV4" s="1"/>
      <c r="AW4" s="1"/>
      <c r="AX4" s="1"/>
      <c r="AY4" s="1"/>
      <c r="AZ4" s="1"/>
      <c r="BA4" s="1"/>
    </row>
    <row r="5" spans="1:53" ht="15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</row>
    <row r="6" spans="1:53" ht="15.75">
      <c r="A6" s="5"/>
      <c r="B6" s="76" t="s">
        <v>5</v>
      </c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8"/>
      <c r="Z6" s="79"/>
      <c r="AA6" s="5"/>
      <c r="AB6" s="5"/>
      <c r="AC6" s="5"/>
      <c r="AD6" s="5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</row>
    <row r="7" spans="1:53" ht="15">
      <c r="A7" s="5"/>
      <c r="B7" s="68" t="s">
        <v>6</v>
      </c>
      <c r="C7" s="69"/>
      <c r="D7" s="70" t="s">
        <v>21</v>
      </c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1"/>
      <c r="Z7" s="72"/>
      <c r="AA7" s="5"/>
      <c r="AB7" s="5"/>
      <c r="AC7" s="5"/>
      <c r="AD7" s="5"/>
      <c r="AE7" s="66"/>
      <c r="AF7" s="66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</row>
    <row r="8" spans="1:53" ht="15">
      <c r="A8" s="5"/>
      <c r="B8" s="61" t="s">
        <v>7</v>
      </c>
      <c r="C8" s="62"/>
      <c r="D8" s="63" t="s">
        <v>22</v>
      </c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4"/>
      <c r="Z8" s="65"/>
      <c r="AA8" s="5"/>
      <c r="AB8" s="5"/>
      <c r="AC8" s="5"/>
      <c r="AD8" s="5"/>
      <c r="AE8" s="66"/>
      <c r="AF8" s="66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</row>
    <row r="9" spans="1:53" ht="15">
      <c r="A9" s="5"/>
      <c r="B9" s="61" t="s">
        <v>8</v>
      </c>
      <c r="C9" s="62"/>
      <c r="D9" s="63" t="s">
        <v>23</v>
      </c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4"/>
      <c r="Z9" s="65"/>
      <c r="AA9" s="5"/>
      <c r="AB9" s="5"/>
      <c r="AC9" s="5"/>
      <c r="AD9" s="5"/>
      <c r="AE9" s="66"/>
      <c r="AF9" s="66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</row>
    <row r="10" spans="1:53" ht="15">
      <c r="A10" s="5"/>
      <c r="B10" s="61" t="s">
        <v>9</v>
      </c>
      <c r="C10" s="62"/>
      <c r="D10" s="63" t="s">
        <v>24</v>
      </c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4"/>
      <c r="Z10" s="65"/>
      <c r="AA10" s="5"/>
      <c r="AB10" s="5"/>
      <c r="AC10" s="5"/>
      <c r="AD10" s="5"/>
      <c r="AE10" s="66"/>
      <c r="AF10" s="66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</row>
    <row r="11" spans="1:53" ht="15.75" thickBot="1">
      <c r="A11" s="5"/>
      <c r="B11" s="54" t="s">
        <v>10</v>
      </c>
      <c r="C11" s="55"/>
      <c r="D11" s="56" t="s">
        <v>25</v>
      </c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7"/>
      <c r="Z11" s="58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</row>
    <row r="13" spans="1:53" ht="15" thickBo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</row>
    <row r="14" spans="1:53">
      <c r="A14" s="6"/>
      <c r="B14" s="59" t="s">
        <v>11</v>
      </c>
      <c r="C14" s="60"/>
      <c r="D14" s="60"/>
      <c r="E14" s="60"/>
      <c r="F14" s="60"/>
      <c r="G14" s="60"/>
      <c r="H14" s="60"/>
      <c r="I14" s="60"/>
      <c r="J14" s="60" t="s">
        <v>12</v>
      </c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 t="s">
        <v>13</v>
      </c>
      <c r="AX14" s="60"/>
      <c r="AY14" s="60"/>
      <c r="AZ14" s="60"/>
      <c r="BA14" s="60"/>
    </row>
    <row r="15" spans="1:53">
      <c r="A15" s="7"/>
      <c r="B15" s="45">
        <v>1</v>
      </c>
      <c r="C15" s="46"/>
      <c r="D15" s="46"/>
      <c r="E15" s="46"/>
      <c r="F15" s="46"/>
      <c r="G15" s="46" t="s">
        <v>14</v>
      </c>
      <c r="H15" s="46"/>
      <c r="I15" s="46"/>
      <c r="J15" s="47">
        <f>$H4</f>
        <v>0.375</v>
      </c>
      <c r="K15" s="47"/>
      <c r="L15" s="47"/>
      <c r="M15" s="47"/>
      <c r="N15" s="47"/>
      <c r="O15" s="48" t="str">
        <f>D7</f>
        <v>Stavtrup pigerne 1</v>
      </c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8" t="s">
        <v>15</v>
      </c>
      <c r="AF15" s="48" t="str">
        <f>D8</f>
        <v>Stavtrup pigerne 2</v>
      </c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9"/>
      <c r="AX15" s="49"/>
      <c r="AY15" s="8" t="s">
        <v>16</v>
      </c>
      <c r="AZ15" s="49"/>
      <c r="BA15" s="49"/>
    </row>
    <row r="16" spans="1:53">
      <c r="A16" s="6"/>
      <c r="B16" s="45">
        <v>2</v>
      </c>
      <c r="C16" s="46"/>
      <c r="D16" s="46"/>
      <c r="E16" s="46"/>
      <c r="F16" s="46"/>
      <c r="G16" s="46" t="s">
        <v>14</v>
      </c>
      <c r="H16" s="46"/>
      <c r="I16" s="46"/>
      <c r="J16" s="47">
        <f t="shared" ref="J16:J24" si="0">J15+$U$4*$X$4+$AL$4</f>
        <v>0.38055555555555554</v>
      </c>
      <c r="K16" s="47"/>
      <c r="L16" s="47"/>
      <c r="M16" s="47"/>
      <c r="N16" s="47"/>
      <c r="O16" s="48" t="str">
        <f>D9</f>
        <v>Hørning IF 7</v>
      </c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8" t="s">
        <v>15</v>
      </c>
      <c r="AF16" s="48" t="str">
        <f>D10</f>
        <v xml:space="preserve">Skive ik resen </v>
      </c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9"/>
      <c r="AX16" s="49"/>
      <c r="AY16" s="8" t="s">
        <v>16</v>
      </c>
      <c r="AZ16" s="49"/>
      <c r="BA16" s="49"/>
    </row>
    <row r="17" spans="1:53">
      <c r="A17" s="6"/>
      <c r="B17" s="45">
        <v>3</v>
      </c>
      <c r="C17" s="46"/>
      <c r="D17" s="46"/>
      <c r="E17" s="46"/>
      <c r="F17" s="46"/>
      <c r="G17" s="46" t="s">
        <v>14</v>
      </c>
      <c r="H17" s="46"/>
      <c r="I17" s="46"/>
      <c r="J17" s="47">
        <f t="shared" si="0"/>
        <v>0.38611111111111107</v>
      </c>
      <c r="K17" s="47"/>
      <c r="L17" s="47"/>
      <c r="M17" s="47"/>
      <c r="N17" s="47"/>
      <c r="O17" s="48" t="str">
        <f>D9</f>
        <v>Hørning IF 7</v>
      </c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8" t="s">
        <v>15</v>
      </c>
      <c r="AF17" s="48" t="str">
        <f>D7</f>
        <v>Stavtrup pigerne 1</v>
      </c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9"/>
      <c r="AX17" s="49"/>
      <c r="AY17" s="8" t="s">
        <v>16</v>
      </c>
      <c r="AZ17" s="49"/>
      <c r="BA17" s="49"/>
    </row>
    <row r="18" spans="1:53">
      <c r="A18" s="6"/>
      <c r="B18" s="45">
        <v>4</v>
      </c>
      <c r="C18" s="46"/>
      <c r="D18" s="46"/>
      <c r="E18" s="46"/>
      <c r="F18" s="46"/>
      <c r="G18" s="46" t="s">
        <v>14</v>
      </c>
      <c r="H18" s="46"/>
      <c r="I18" s="46"/>
      <c r="J18" s="47">
        <f t="shared" si="0"/>
        <v>0.39166666666666661</v>
      </c>
      <c r="K18" s="47"/>
      <c r="L18" s="47"/>
      <c r="M18" s="47"/>
      <c r="N18" s="47"/>
      <c r="O18" s="48" t="str">
        <f>D10</f>
        <v xml:space="preserve">Skive ik resen </v>
      </c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8" t="s">
        <v>15</v>
      </c>
      <c r="AF18" s="48" t="str">
        <f>D11</f>
        <v>Virup 3</v>
      </c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9"/>
      <c r="AX18" s="49"/>
      <c r="AY18" s="8" t="s">
        <v>16</v>
      </c>
      <c r="AZ18" s="49"/>
      <c r="BA18" s="49"/>
    </row>
    <row r="19" spans="1:53">
      <c r="A19" s="6"/>
      <c r="B19" s="45">
        <v>5</v>
      </c>
      <c r="C19" s="46"/>
      <c r="D19" s="46"/>
      <c r="E19" s="46"/>
      <c r="F19" s="46"/>
      <c r="G19" s="46" t="s">
        <v>14</v>
      </c>
      <c r="H19" s="46"/>
      <c r="I19" s="46"/>
      <c r="J19" s="47">
        <f t="shared" si="0"/>
        <v>0.39722222222222214</v>
      </c>
      <c r="K19" s="47"/>
      <c r="L19" s="47"/>
      <c r="M19" s="47"/>
      <c r="N19" s="47"/>
      <c r="O19" s="48" t="str">
        <f>D8</f>
        <v>Stavtrup pigerne 2</v>
      </c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8" t="s">
        <v>15</v>
      </c>
      <c r="AF19" s="48" t="str">
        <f>D10</f>
        <v xml:space="preserve">Skive ik resen </v>
      </c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9"/>
      <c r="AX19" s="49"/>
      <c r="AY19" s="8" t="s">
        <v>16</v>
      </c>
      <c r="AZ19" s="49"/>
      <c r="BA19" s="49"/>
    </row>
    <row r="20" spans="1:53">
      <c r="A20" s="6"/>
      <c r="B20" s="45">
        <v>6</v>
      </c>
      <c r="C20" s="46"/>
      <c r="D20" s="46"/>
      <c r="E20" s="46"/>
      <c r="F20" s="46"/>
      <c r="G20" s="46" t="s">
        <v>14</v>
      </c>
      <c r="H20" s="46"/>
      <c r="I20" s="46"/>
      <c r="J20" s="47">
        <f t="shared" si="0"/>
        <v>0.40277777777777768</v>
      </c>
      <c r="K20" s="47"/>
      <c r="L20" s="47"/>
      <c r="M20" s="47"/>
      <c r="N20" s="47"/>
      <c r="O20" s="48" t="str">
        <f>D11</f>
        <v>Virup 3</v>
      </c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8" t="s">
        <v>15</v>
      </c>
      <c r="AF20" s="48" t="str">
        <f>D9</f>
        <v>Hørning IF 7</v>
      </c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9"/>
      <c r="AX20" s="49"/>
      <c r="AY20" s="8" t="s">
        <v>16</v>
      </c>
      <c r="AZ20" s="49"/>
      <c r="BA20" s="49"/>
    </row>
    <row r="21" spans="1:53">
      <c r="A21" s="6"/>
      <c r="B21" s="45">
        <v>7</v>
      </c>
      <c r="C21" s="46"/>
      <c r="D21" s="46"/>
      <c r="E21" s="46"/>
      <c r="F21" s="46"/>
      <c r="G21" s="46" t="s">
        <v>14</v>
      </c>
      <c r="H21" s="46"/>
      <c r="I21" s="46"/>
      <c r="J21" s="47">
        <f t="shared" si="0"/>
        <v>0.40833333333333321</v>
      </c>
      <c r="K21" s="47"/>
      <c r="L21" s="47"/>
      <c r="M21" s="47"/>
      <c r="N21" s="47"/>
      <c r="O21" s="48" t="str">
        <f>D10</f>
        <v xml:space="preserve">Skive ik resen </v>
      </c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8" t="s">
        <v>15</v>
      </c>
      <c r="AF21" s="48" t="str">
        <f>D7</f>
        <v>Stavtrup pigerne 1</v>
      </c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9"/>
      <c r="AX21" s="49"/>
      <c r="AY21" s="8" t="s">
        <v>16</v>
      </c>
      <c r="AZ21" s="49"/>
      <c r="BA21" s="49"/>
    </row>
    <row r="22" spans="1:53">
      <c r="A22" s="6"/>
      <c r="B22" s="45">
        <v>8</v>
      </c>
      <c r="C22" s="46"/>
      <c r="D22" s="46"/>
      <c r="E22" s="46"/>
      <c r="F22" s="46"/>
      <c r="G22" s="46" t="s">
        <v>14</v>
      </c>
      <c r="H22" s="46"/>
      <c r="I22" s="46"/>
      <c r="J22" s="47">
        <f t="shared" si="0"/>
        <v>0.41388888888888875</v>
      </c>
      <c r="K22" s="47"/>
      <c r="L22" s="47"/>
      <c r="M22" s="47"/>
      <c r="N22" s="47"/>
      <c r="O22" s="48" t="str">
        <f>D11</f>
        <v>Virup 3</v>
      </c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8" t="s">
        <v>15</v>
      </c>
      <c r="AF22" s="48" t="str">
        <f>D8</f>
        <v>Stavtrup pigerne 2</v>
      </c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9"/>
      <c r="AX22" s="49"/>
      <c r="AY22" s="8" t="s">
        <v>16</v>
      </c>
      <c r="AZ22" s="49"/>
      <c r="BA22" s="49"/>
    </row>
    <row r="23" spans="1:53">
      <c r="A23" s="6"/>
      <c r="B23" s="45">
        <v>9</v>
      </c>
      <c r="C23" s="46"/>
      <c r="D23" s="46"/>
      <c r="E23" s="46"/>
      <c r="F23" s="46"/>
      <c r="G23" s="46" t="s">
        <v>14</v>
      </c>
      <c r="H23" s="46"/>
      <c r="I23" s="46"/>
      <c r="J23" s="47">
        <f t="shared" si="0"/>
        <v>0.41944444444444429</v>
      </c>
      <c r="K23" s="47"/>
      <c r="L23" s="47"/>
      <c r="M23" s="47"/>
      <c r="N23" s="47"/>
      <c r="O23" s="48" t="str">
        <f>D11</f>
        <v>Virup 3</v>
      </c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8" t="s">
        <v>15</v>
      </c>
      <c r="AF23" s="48" t="str">
        <f>D7</f>
        <v>Stavtrup pigerne 1</v>
      </c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9"/>
      <c r="AX23" s="49"/>
      <c r="AY23" s="8" t="s">
        <v>16</v>
      </c>
      <c r="AZ23" s="49"/>
      <c r="BA23" s="49"/>
    </row>
    <row r="24" spans="1:53">
      <c r="A24" s="6"/>
      <c r="B24" s="45">
        <v>10</v>
      </c>
      <c r="C24" s="46"/>
      <c r="D24" s="46"/>
      <c r="E24" s="46"/>
      <c r="F24" s="46"/>
      <c r="G24" s="46" t="s">
        <v>14</v>
      </c>
      <c r="H24" s="46"/>
      <c r="I24" s="46"/>
      <c r="J24" s="47">
        <f t="shared" si="0"/>
        <v>0.42499999999999982</v>
      </c>
      <c r="K24" s="47"/>
      <c r="L24" s="47"/>
      <c r="M24" s="47"/>
      <c r="N24" s="47"/>
      <c r="O24" s="48" t="str">
        <f>D8</f>
        <v>Stavtrup pigerne 2</v>
      </c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8" t="s">
        <v>15</v>
      </c>
      <c r="AF24" s="48" t="str">
        <f>D9</f>
        <v>Hørning IF 7</v>
      </c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9"/>
      <c r="AX24" s="49"/>
      <c r="AY24" s="8" t="s">
        <v>16</v>
      </c>
      <c r="AZ24" s="49"/>
      <c r="BA24" s="49"/>
    </row>
    <row r="26" spans="1:53" ht="15" thickBot="1"/>
    <row r="27" spans="1:53" ht="15" thickBot="1">
      <c r="B27" s="50" t="s">
        <v>11</v>
      </c>
      <c r="C27" s="51"/>
      <c r="D27" s="52"/>
      <c r="E27" s="53"/>
      <c r="F27" s="53"/>
      <c r="G27" s="53"/>
      <c r="H27" s="53"/>
      <c r="I27" s="51"/>
      <c r="J27" s="52" t="s">
        <v>12</v>
      </c>
      <c r="K27" s="53"/>
      <c r="L27" s="53"/>
      <c r="M27" s="53"/>
      <c r="N27" s="51"/>
      <c r="O27" s="52" t="s">
        <v>17</v>
      </c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1"/>
      <c r="AW27" s="52" t="s">
        <v>13</v>
      </c>
      <c r="AX27" s="53"/>
      <c r="AY27" s="53"/>
      <c r="AZ27" s="53"/>
      <c r="BA27" s="51"/>
    </row>
    <row r="28" spans="1:53">
      <c r="B28" s="24">
        <v>11</v>
      </c>
      <c r="C28" s="25"/>
      <c r="D28" s="28"/>
      <c r="E28" s="29"/>
      <c r="F28" s="29"/>
      <c r="G28" s="29"/>
      <c r="H28" s="29"/>
      <c r="I28" s="30"/>
      <c r="J28" s="34">
        <f>J24+$U$4*$X$4+$AL$4</f>
        <v>0.43055555555555536</v>
      </c>
      <c r="K28" s="35"/>
      <c r="L28" s="35"/>
      <c r="M28" s="35"/>
      <c r="N28" s="36"/>
      <c r="O28" s="40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9" t="s">
        <v>15</v>
      </c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2"/>
      <c r="AW28" s="43"/>
      <c r="AX28" s="17"/>
      <c r="AY28" s="17" t="s">
        <v>16</v>
      </c>
      <c r="AZ28" s="17"/>
      <c r="BA28" s="19"/>
    </row>
    <row r="29" spans="1:53" ht="15" thickBot="1">
      <c r="B29" s="26"/>
      <c r="C29" s="27"/>
      <c r="D29" s="31"/>
      <c r="E29" s="32"/>
      <c r="F29" s="32"/>
      <c r="G29" s="32"/>
      <c r="H29" s="32"/>
      <c r="I29" s="33"/>
      <c r="J29" s="37"/>
      <c r="K29" s="38"/>
      <c r="L29" s="38"/>
      <c r="M29" s="38"/>
      <c r="N29" s="39"/>
      <c r="O29" s="21" t="s">
        <v>18</v>
      </c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10"/>
      <c r="AF29" s="22" t="s">
        <v>19</v>
      </c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3"/>
      <c r="AW29" s="44"/>
      <c r="AX29" s="18"/>
      <c r="AY29" s="18"/>
      <c r="AZ29" s="18"/>
      <c r="BA29" s="20"/>
    </row>
  </sheetData>
  <mergeCells count="132">
    <mergeCell ref="B7:C7"/>
    <mergeCell ref="D7:X7"/>
    <mergeCell ref="Y7:Z7"/>
    <mergeCell ref="AE7:AF7"/>
    <mergeCell ref="AG7:BA7"/>
    <mergeCell ref="H4:L4"/>
    <mergeCell ref="U4:V4"/>
    <mergeCell ref="X4:AB4"/>
    <mergeCell ref="AL4:AP4"/>
    <mergeCell ref="B6:X6"/>
    <mergeCell ref="Y6:Z6"/>
    <mergeCell ref="AE6:BA6"/>
    <mergeCell ref="B9:C9"/>
    <mergeCell ref="D9:X9"/>
    <mergeCell ref="Y9:Z9"/>
    <mergeCell ref="AE9:AF9"/>
    <mergeCell ref="AG9:BA9"/>
    <mergeCell ref="B8:C8"/>
    <mergeCell ref="D8:X8"/>
    <mergeCell ref="Y8:Z8"/>
    <mergeCell ref="AE8:AF8"/>
    <mergeCell ref="AG8:BA8"/>
    <mergeCell ref="B11:C11"/>
    <mergeCell ref="D11:X11"/>
    <mergeCell ref="Y11:Z11"/>
    <mergeCell ref="B14:C14"/>
    <mergeCell ref="D14:F14"/>
    <mergeCell ref="G14:I14"/>
    <mergeCell ref="J14:N14"/>
    <mergeCell ref="O14:AV14"/>
    <mergeCell ref="B10:C10"/>
    <mergeCell ref="D10:X10"/>
    <mergeCell ref="Y10:Z10"/>
    <mergeCell ref="AE10:AF10"/>
    <mergeCell ref="AG10:BA10"/>
    <mergeCell ref="AW14:BA14"/>
    <mergeCell ref="B16:C16"/>
    <mergeCell ref="D16:F16"/>
    <mergeCell ref="G16:I16"/>
    <mergeCell ref="J16:N16"/>
    <mergeCell ref="O16:AD16"/>
    <mergeCell ref="AF16:AV16"/>
    <mergeCell ref="AW16:AX16"/>
    <mergeCell ref="AZ16:BA16"/>
    <mergeCell ref="B15:C15"/>
    <mergeCell ref="D15:F15"/>
    <mergeCell ref="G15:I15"/>
    <mergeCell ref="J15:N15"/>
    <mergeCell ref="O15:AD15"/>
    <mergeCell ref="AF15:AV15"/>
    <mergeCell ref="AW15:AX15"/>
    <mergeCell ref="AZ15:BA15"/>
    <mergeCell ref="AW17:AX17"/>
    <mergeCell ref="AZ17:BA17"/>
    <mergeCell ref="B18:C18"/>
    <mergeCell ref="D18:F18"/>
    <mergeCell ref="G18:I18"/>
    <mergeCell ref="J18:N18"/>
    <mergeCell ref="O18:AD18"/>
    <mergeCell ref="AF18:AV18"/>
    <mergeCell ref="AW18:AX18"/>
    <mergeCell ref="B17:C17"/>
    <mergeCell ref="D17:F17"/>
    <mergeCell ref="G17:I17"/>
    <mergeCell ref="J17:N17"/>
    <mergeCell ref="O17:AD17"/>
    <mergeCell ref="AF17:AV17"/>
    <mergeCell ref="AZ18:BA18"/>
    <mergeCell ref="B20:C20"/>
    <mergeCell ref="D20:F20"/>
    <mergeCell ref="G20:I20"/>
    <mergeCell ref="J20:N20"/>
    <mergeCell ref="O20:AD20"/>
    <mergeCell ref="AF20:AV20"/>
    <mergeCell ref="AW20:AX20"/>
    <mergeCell ref="AZ20:BA20"/>
    <mergeCell ref="B19:C19"/>
    <mergeCell ref="D19:F19"/>
    <mergeCell ref="G19:I19"/>
    <mergeCell ref="J19:N19"/>
    <mergeCell ref="O19:AD19"/>
    <mergeCell ref="AF19:AV19"/>
    <mergeCell ref="AW19:AX19"/>
    <mergeCell ref="AZ19:BA19"/>
    <mergeCell ref="AF23:AV23"/>
    <mergeCell ref="AW23:AX23"/>
    <mergeCell ref="AZ23:BA23"/>
    <mergeCell ref="B27:C27"/>
    <mergeCell ref="D27:I27"/>
    <mergeCell ref="J27:N27"/>
    <mergeCell ref="O27:AV27"/>
    <mergeCell ref="AW27:BA27"/>
    <mergeCell ref="AW21:AX21"/>
    <mergeCell ref="AZ21:BA21"/>
    <mergeCell ref="B22:C22"/>
    <mergeCell ref="D22:F22"/>
    <mergeCell ref="G22:I22"/>
    <mergeCell ref="J22:N22"/>
    <mergeCell ref="O22:AD22"/>
    <mergeCell ref="AF22:AV22"/>
    <mergeCell ref="AW22:AX22"/>
    <mergeCell ref="B21:C21"/>
    <mergeCell ref="D21:F21"/>
    <mergeCell ref="G21:I21"/>
    <mergeCell ref="J21:N21"/>
    <mergeCell ref="O21:AD21"/>
    <mergeCell ref="AF21:AV21"/>
    <mergeCell ref="AZ22:BA22"/>
    <mergeCell ref="A1:BA2"/>
    <mergeCell ref="AY28:AY29"/>
    <mergeCell ref="AZ28:BA29"/>
    <mergeCell ref="O29:AD29"/>
    <mergeCell ref="AF29:AV29"/>
    <mergeCell ref="B28:C29"/>
    <mergeCell ref="D28:I29"/>
    <mergeCell ref="J28:N29"/>
    <mergeCell ref="O28:AD28"/>
    <mergeCell ref="AF28:AV28"/>
    <mergeCell ref="AW28:AX29"/>
    <mergeCell ref="B24:C24"/>
    <mergeCell ref="D24:F24"/>
    <mergeCell ref="G24:I24"/>
    <mergeCell ref="J24:N24"/>
    <mergeCell ref="O24:AD24"/>
    <mergeCell ref="AF24:AV24"/>
    <mergeCell ref="AW24:AX24"/>
    <mergeCell ref="AZ24:BA24"/>
    <mergeCell ref="B23:C23"/>
    <mergeCell ref="D23:F23"/>
    <mergeCell ref="G23:I23"/>
    <mergeCell ref="J23:N23"/>
    <mergeCell ref="O23:AD23"/>
  </mergeCells>
  <pageMargins left="0" right="0" top="0" bottom="0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599DED-0E4F-4840-B5D2-0D1E1116B1C7}">
  <dimension ref="A1:BA24"/>
  <sheetViews>
    <sheetView workbookViewId="0">
      <selection activeCell="BE19" sqref="BE19"/>
    </sheetView>
  </sheetViews>
  <sheetFormatPr defaultRowHeight="14.25"/>
  <cols>
    <col min="1" max="53" width="1.625" customWidth="1"/>
  </cols>
  <sheetData>
    <row r="1" spans="1:53">
      <c r="A1" s="11" t="s">
        <v>26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3"/>
    </row>
    <row r="2" spans="1:53" ht="15" thickBot="1">
      <c r="A2" s="14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6"/>
    </row>
    <row r="4" spans="1:53" ht="15.75">
      <c r="A4" s="1"/>
      <c r="B4" s="1"/>
      <c r="C4" s="1"/>
      <c r="D4" s="1"/>
      <c r="E4" s="1"/>
      <c r="F4" s="1"/>
      <c r="G4" s="2" t="s">
        <v>0</v>
      </c>
      <c r="H4" s="73">
        <v>0.43402777777777773</v>
      </c>
      <c r="I4" s="73"/>
      <c r="J4" s="73"/>
      <c r="K4" s="73"/>
      <c r="L4" s="73"/>
      <c r="M4" s="3"/>
      <c r="N4" s="1"/>
      <c r="O4" s="1"/>
      <c r="P4" s="1"/>
      <c r="Q4" s="1"/>
      <c r="R4" s="1"/>
      <c r="S4" s="1"/>
      <c r="T4" s="2" t="s">
        <v>1</v>
      </c>
      <c r="U4" s="74">
        <v>1</v>
      </c>
      <c r="V4" s="74"/>
      <c r="W4" s="4" t="s">
        <v>2</v>
      </c>
      <c r="X4" s="75">
        <v>4.8611111111111112E-3</v>
      </c>
      <c r="Y4" s="75"/>
      <c r="Z4" s="75"/>
      <c r="AA4" s="75"/>
      <c r="AB4" s="75"/>
      <c r="AC4" s="3" t="s">
        <v>3</v>
      </c>
      <c r="AD4" s="1"/>
      <c r="AE4" s="1"/>
      <c r="AF4" s="1"/>
      <c r="AG4" s="1"/>
      <c r="AH4" s="1"/>
      <c r="AI4" s="1"/>
      <c r="AJ4" s="1"/>
      <c r="AK4" s="2" t="s">
        <v>4</v>
      </c>
      <c r="AL4" s="75">
        <v>6.9444444444444447E-4</v>
      </c>
      <c r="AM4" s="75"/>
      <c r="AN4" s="75"/>
      <c r="AO4" s="75"/>
      <c r="AP4" s="75"/>
      <c r="AQ4" s="3" t="s">
        <v>3</v>
      </c>
      <c r="AR4" s="1"/>
      <c r="AS4" s="1"/>
      <c r="AT4" s="1"/>
      <c r="AU4" s="1"/>
      <c r="AV4" s="1"/>
      <c r="AW4" s="1"/>
      <c r="AX4" s="1"/>
      <c r="AY4" s="1"/>
      <c r="AZ4" s="1"/>
      <c r="BA4" s="1"/>
    </row>
    <row r="5" spans="1:53" ht="15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</row>
    <row r="6" spans="1:53" ht="15.75">
      <c r="A6" s="5"/>
      <c r="B6" s="76" t="s">
        <v>5</v>
      </c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8"/>
      <c r="Z6" s="79"/>
      <c r="AA6" s="5"/>
      <c r="AB6" s="5"/>
      <c r="AC6" s="5"/>
      <c r="AD6" s="5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</row>
    <row r="7" spans="1:53" ht="15">
      <c r="A7" s="5"/>
      <c r="B7" s="68" t="s">
        <v>6</v>
      </c>
      <c r="C7" s="69"/>
      <c r="D7" s="70" t="s">
        <v>27</v>
      </c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1"/>
      <c r="Z7" s="72"/>
      <c r="AA7" s="5"/>
      <c r="AB7" s="5"/>
      <c r="AC7" s="5"/>
      <c r="AD7" s="5"/>
      <c r="AE7" s="66"/>
      <c r="AF7" s="66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</row>
    <row r="8" spans="1:53" ht="15">
      <c r="A8" s="5"/>
      <c r="B8" s="61" t="s">
        <v>7</v>
      </c>
      <c r="C8" s="62"/>
      <c r="D8" s="63" t="s">
        <v>28</v>
      </c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4"/>
      <c r="Z8" s="65"/>
      <c r="AA8" s="5"/>
      <c r="AB8" s="5"/>
      <c r="AC8" s="5"/>
      <c r="AD8" s="5"/>
      <c r="AE8" s="66"/>
      <c r="AF8" s="66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</row>
    <row r="9" spans="1:53" ht="15">
      <c r="A9" s="5"/>
      <c r="B9" s="61" t="s">
        <v>8</v>
      </c>
      <c r="C9" s="62"/>
      <c r="D9" s="63" t="s">
        <v>29</v>
      </c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4"/>
      <c r="Z9" s="65"/>
      <c r="AA9" s="5"/>
      <c r="AB9" s="5"/>
      <c r="AC9" s="5"/>
      <c r="AD9" s="5"/>
      <c r="AE9" s="66"/>
      <c r="AF9" s="66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</row>
    <row r="10" spans="1:53" ht="15">
      <c r="A10" s="5"/>
      <c r="B10" s="61" t="s">
        <v>9</v>
      </c>
      <c r="C10" s="62"/>
      <c r="D10" s="63" t="s">
        <v>30</v>
      </c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4"/>
      <c r="Z10" s="65"/>
      <c r="AA10" s="5"/>
      <c r="AB10" s="5"/>
      <c r="AC10" s="5"/>
      <c r="AD10" s="5"/>
      <c r="AE10" s="66"/>
      <c r="AF10" s="66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</row>
    <row r="11" spans="1:53" ht="15.75" thickBot="1">
      <c r="A11" s="5"/>
      <c r="B11" s="54" t="s">
        <v>10</v>
      </c>
      <c r="C11" s="55"/>
      <c r="D11" s="56" t="s">
        <v>31</v>
      </c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7"/>
      <c r="Z11" s="58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</row>
    <row r="13" spans="1:53" ht="15" thickBo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</row>
    <row r="14" spans="1:53">
      <c r="A14" s="6"/>
      <c r="B14" s="59" t="s">
        <v>11</v>
      </c>
      <c r="C14" s="60"/>
      <c r="D14" s="60"/>
      <c r="E14" s="60"/>
      <c r="F14" s="60"/>
      <c r="G14" s="60"/>
      <c r="H14" s="60"/>
      <c r="I14" s="60"/>
      <c r="J14" s="60" t="s">
        <v>12</v>
      </c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 t="s">
        <v>13</v>
      </c>
      <c r="AX14" s="60"/>
      <c r="AY14" s="60"/>
      <c r="AZ14" s="60"/>
      <c r="BA14" s="60"/>
    </row>
    <row r="15" spans="1:53">
      <c r="A15" s="7"/>
      <c r="B15" s="45">
        <v>1</v>
      </c>
      <c r="C15" s="46"/>
      <c r="D15" s="46"/>
      <c r="E15" s="46"/>
      <c r="F15" s="46"/>
      <c r="G15" s="46" t="s">
        <v>14</v>
      </c>
      <c r="H15" s="46"/>
      <c r="I15" s="46"/>
      <c r="J15" s="47">
        <f>$H4</f>
        <v>0.43402777777777773</v>
      </c>
      <c r="K15" s="47"/>
      <c r="L15" s="47"/>
      <c r="M15" s="47"/>
      <c r="N15" s="47"/>
      <c r="O15" s="48" t="str">
        <f>D7</f>
        <v>FC Skanderborg 1</v>
      </c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8" t="s">
        <v>15</v>
      </c>
      <c r="AF15" s="48" t="str">
        <f>D8</f>
        <v>KHIF 1</v>
      </c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9"/>
      <c r="AX15" s="49"/>
      <c r="AY15" s="8" t="s">
        <v>16</v>
      </c>
      <c r="AZ15" s="49"/>
      <c r="BA15" s="49"/>
    </row>
    <row r="16" spans="1:53">
      <c r="A16" s="6"/>
      <c r="B16" s="45">
        <v>2</v>
      </c>
      <c r="C16" s="46"/>
      <c r="D16" s="46"/>
      <c r="E16" s="46"/>
      <c r="F16" s="46"/>
      <c r="G16" s="46" t="s">
        <v>14</v>
      </c>
      <c r="H16" s="46"/>
      <c r="I16" s="46"/>
      <c r="J16" s="47">
        <f t="shared" ref="J16:J24" si="0">J15+$U$4*$X$4+$AL$4</f>
        <v>0.43958333333333327</v>
      </c>
      <c r="K16" s="47"/>
      <c r="L16" s="47"/>
      <c r="M16" s="47"/>
      <c r="N16" s="47"/>
      <c r="O16" s="48" t="str">
        <f>D9</f>
        <v>Virup 1</v>
      </c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8" t="s">
        <v>15</v>
      </c>
      <c r="AF16" s="48" t="str">
        <f>D10</f>
        <v>Hørning IF 6</v>
      </c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9"/>
      <c r="AX16" s="49"/>
      <c r="AY16" s="8" t="s">
        <v>16</v>
      </c>
      <c r="AZ16" s="49"/>
      <c r="BA16" s="49"/>
    </row>
    <row r="17" spans="1:53">
      <c r="A17" s="6"/>
      <c r="B17" s="45">
        <v>3</v>
      </c>
      <c r="C17" s="46"/>
      <c r="D17" s="46"/>
      <c r="E17" s="46"/>
      <c r="F17" s="46"/>
      <c r="G17" s="46" t="s">
        <v>14</v>
      </c>
      <c r="H17" s="46"/>
      <c r="I17" s="46"/>
      <c r="J17" s="47">
        <f t="shared" si="0"/>
        <v>0.44513888888888881</v>
      </c>
      <c r="K17" s="47"/>
      <c r="L17" s="47"/>
      <c r="M17" s="47"/>
      <c r="N17" s="47"/>
      <c r="O17" s="48" t="str">
        <f>D9</f>
        <v>Virup 1</v>
      </c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8" t="s">
        <v>15</v>
      </c>
      <c r="AF17" s="48" t="str">
        <f>D7</f>
        <v>FC Skanderborg 1</v>
      </c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9"/>
      <c r="AX17" s="49"/>
      <c r="AY17" s="8" t="s">
        <v>16</v>
      </c>
      <c r="AZ17" s="49"/>
      <c r="BA17" s="49"/>
    </row>
    <row r="18" spans="1:53">
      <c r="A18" s="6"/>
      <c r="B18" s="45">
        <v>4</v>
      </c>
      <c r="C18" s="46"/>
      <c r="D18" s="46"/>
      <c r="E18" s="46"/>
      <c r="F18" s="46"/>
      <c r="G18" s="46" t="s">
        <v>14</v>
      </c>
      <c r="H18" s="46"/>
      <c r="I18" s="46"/>
      <c r="J18" s="47">
        <f t="shared" si="0"/>
        <v>0.45069444444444434</v>
      </c>
      <c r="K18" s="47"/>
      <c r="L18" s="47"/>
      <c r="M18" s="47"/>
      <c r="N18" s="47"/>
      <c r="O18" s="48" t="str">
        <f>D10</f>
        <v>Hørning IF 6</v>
      </c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8" t="s">
        <v>15</v>
      </c>
      <c r="AF18" s="48" t="str">
        <f>D11</f>
        <v>Stjær youngsters 1</v>
      </c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9"/>
      <c r="AX18" s="49"/>
      <c r="AY18" s="8" t="s">
        <v>16</v>
      </c>
      <c r="AZ18" s="49"/>
      <c r="BA18" s="49"/>
    </row>
    <row r="19" spans="1:53">
      <c r="A19" s="6"/>
      <c r="B19" s="45">
        <v>5</v>
      </c>
      <c r="C19" s="46"/>
      <c r="D19" s="46"/>
      <c r="E19" s="46"/>
      <c r="F19" s="46"/>
      <c r="G19" s="46" t="s">
        <v>14</v>
      </c>
      <c r="H19" s="46"/>
      <c r="I19" s="46"/>
      <c r="J19" s="47">
        <f t="shared" si="0"/>
        <v>0.45624999999999988</v>
      </c>
      <c r="K19" s="47"/>
      <c r="L19" s="47"/>
      <c r="M19" s="47"/>
      <c r="N19" s="47"/>
      <c r="O19" s="48" t="str">
        <f>D8</f>
        <v>KHIF 1</v>
      </c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8" t="s">
        <v>15</v>
      </c>
      <c r="AF19" s="48" t="str">
        <f>D10</f>
        <v>Hørning IF 6</v>
      </c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9"/>
      <c r="AX19" s="49"/>
      <c r="AY19" s="8" t="s">
        <v>16</v>
      </c>
      <c r="AZ19" s="49"/>
      <c r="BA19" s="49"/>
    </row>
    <row r="20" spans="1:53">
      <c r="A20" s="6"/>
      <c r="B20" s="45">
        <v>6</v>
      </c>
      <c r="C20" s="46"/>
      <c r="D20" s="46"/>
      <c r="E20" s="46"/>
      <c r="F20" s="46"/>
      <c r="G20" s="46" t="s">
        <v>14</v>
      </c>
      <c r="H20" s="46"/>
      <c r="I20" s="46"/>
      <c r="J20" s="47">
        <f t="shared" si="0"/>
        <v>0.46180555555555541</v>
      </c>
      <c r="K20" s="47"/>
      <c r="L20" s="47"/>
      <c r="M20" s="47"/>
      <c r="N20" s="47"/>
      <c r="O20" s="48" t="str">
        <f>D11</f>
        <v>Stjær youngsters 1</v>
      </c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8" t="s">
        <v>15</v>
      </c>
      <c r="AF20" s="48" t="str">
        <f>D9</f>
        <v>Virup 1</v>
      </c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9"/>
      <c r="AX20" s="49"/>
      <c r="AY20" s="8" t="s">
        <v>16</v>
      </c>
      <c r="AZ20" s="49"/>
      <c r="BA20" s="49"/>
    </row>
    <row r="21" spans="1:53">
      <c r="A21" s="6"/>
      <c r="B21" s="45">
        <v>7</v>
      </c>
      <c r="C21" s="46"/>
      <c r="D21" s="46"/>
      <c r="E21" s="46"/>
      <c r="F21" s="46"/>
      <c r="G21" s="46" t="s">
        <v>14</v>
      </c>
      <c r="H21" s="46"/>
      <c r="I21" s="46"/>
      <c r="J21" s="47">
        <f t="shared" si="0"/>
        <v>0.46736111111111095</v>
      </c>
      <c r="K21" s="47"/>
      <c r="L21" s="47"/>
      <c r="M21" s="47"/>
      <c r="N21" s="47"/>
      <c r="O21" s="48" t="str">
        <f>D10</f>
        <v>Hørning IF 6</v>
      </c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8" t="s">
        <v>15</v>
      </c>
      <c r="AF21" s="48" t="str">
        <f>D7</f>
        <v>FC Skanderborg 1</v>
      </c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9"/>
      <c r="AX21" s="49"/>
      <c r="AY21" s="8" t="s">
        <v>16</v>
      </c>
      <c r="AZ21" s="49"/>
      <c r="BA21" s="49"/>
    </row>
    <row r="22" spans="1:53">
      <c r="A22" s="6"/>
      <c r="B22" s="45">
        <v>8</v>
      </c>
      <c r="C22" s="46"/>
      <c r="D22" s="46"/>
      <c r="E22" s="46"/>
      <c r="F22" s="46"/>
      <c r="G22" s="46" t="s">
        <v>14</v>
      </c>
      <c r="H22" s="46"/>
      <c r="I22" s="46"/>
      <c r="J22" s="47">
        <f t="shared" si="0"/>
        <v>0.47291666666666649</v>
      </c>
      <c r="K22" s="47"/>
      <c r="L22" s="47"/>
      <c r="M22" s="47"/>
      <c r="N22" s="47"/>
      <c r="O22" s="48" t="str">
        <f>D11</f>
        <v>Stjær youngsters 1</v>
      </c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8" t="s">
        <v>15</v>
      </c>
      <c r="AF22" s="48" t="str">
        <f>D8</f>
        <v>KHIF 1</v>
      </c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9"/>
      <c r="AX22" s="49"/>
      <c r="AY22" s="8" t="s">
        <v>16</v>
      </c>
      <c r="AZ22" s="49"/>
      <c r="BA22" s="49"/>
    </row>
    <row r="23" spans="1:53">
      <c r="A23" s="6"/>
      <c r="B23" s="45">
        <v>9</v>
      </c>
      <c r="C23" s="46"/>
      <c r="D23" s="46"/>
      <c r="E23" s="46"/>
      <c r="F23" s="46"/>
      <c r="G23" s="46" t="s">
        <v>14</v>
      </c>
      <c r="H23" s="46"/>
      <c r="I23" s="46"/>
      <c r="J23" s="47">
        <f t="shared" si="0"/>
        <v>0.47847222222222202</v>
      </c>
      <c r="K23" s="47"/>
      <c r="L23" s="47"/>
      <c r="M23" s="47"/>
      <c r="N23" s="47"/>
      <c r="O23" s="48" t="str">
        <f>D11</f>
        <v>Stjær youngsters 1</v>
      </c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8" t="s">
        <v>15</v>
      </c>
      <c r="AF23" s="48" t="str">
        <f>D7</f>
        <v>FC Skanderborg 1</v>
      </c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9"/>
      <c r="AX23" s="49"/>
      <c r="AY23" s="8" t="s">
        <v>16</v>
      </c>
      <c r="AZ23" s="49"/>
      <c r="BA23" s="49"/>
    </row>
    <row r="24" spans="1:53">
      <c r="A24" s="6"/>
      <c r="B24" s="45">
        <v>10</v>
      </c>
      <c r="C24" s="46"/>
      <c r="D24" s="46"/>
      <c r="E24" s="46"/>
      <c r="F24" s="46"/>
      <c r="G24" s="46" t="s">
        <v>14</v>
      </c>
      <c r="H24" s="46"/>
      <c r="I24" s="46"/>
      <c r="J24" s="47">
        <f t="shared" si="0"/>
        <v>0.48402777777777756</v>
      </c>
      <c r="K24" s="47"/>
      <c r="L24" s="47"/>
      <c r="M24" s="47"/>
      <c r="N24" s="47"/>
      <c r="O24" s="48" t="str">
        <f>D8</f>
        <v>KHIF 1</v>
      </c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8" t="s">
        <v>15</v>
      </c>
      <c r="AF24" s="48" t="str">
        <f>D9</f>
        <v>Virup 1</v>
      </c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9"/>
      <c r="AX24" s="49"/>
      <c r="AY24" s="8" t="s">
        <v>16</v>
      </c>
      <c r="AZ24" s="49"/>
      <c r="BA24" s="49"/>
    </row>
  </sheetData>
  <mergeCells count="117">
    <mergeCell ref="AW24:AX24"/>
    <mergeCell ref="AZ24:BA24"/>
    <mergeCell ref="B24:C24"/>
    <mergeCell ref="D24:F24"/>
    <mergeCell ref="G24:I24"/>
    <mergeCell ref="J24:N24"/>
    <mergeCell ref="O24:AD24"/>
    <mergeCell ref="AF24:AV24"/>
    <mergeCell ref="AW22:AX22"/>
    <mergeCell ref="AZ22:BA22"/>
    <mergeCell ref="B23:C23"/>
    <mergeCell ref="D23:F23"/>
    <mergeCell ref="G23:I23"/>
    <mergeCell ref="J23:N23"/>
    <mergeCell ref="O23:AD23"/>
    <mergeCell ref="AF23:AV23"/>
    <mergeCell ref="AW23:AX23"/>
    <mergeCell ref="AZ23:BA23"/>
    <mergeCell ref="B22:C22"/>
    <mergeCell ref="D22:F22"/>
    <mergeCell ref="G22:I22"/>
    <mergeCell ref="J22:N22"/>
    <mergeCell ref="O22:AD22"/>
    <mergeCell ref="AF22:AV22"/>
    <mergeCell ref="AW20:AX20"/>
    <mergeCell ref="AZ20:BA20"/>
    <mergeCell ref="B21:C21"/>
    <mergeCell ref="D21:F21"/>
    <mergeCell ref="G21:I21"/>
    <mergeCell ref="J21:N21"/>
    <mergeCell ref="O21:AD21"/>
    <mergeCell ref="AF21:AV21"/>
    <mergeCell ref="AW21:AX21"/>
    <mergeCell ref="AZ21:BA21"/>
    <mergeCell ref="B20:C20"/>
    <mergeCell ref="D20:F20"/>
    <mergeCell ref="G20:I20"/>
    <mergeCell ref="J20:N20"/>
    <mergeCell ref="O20:AD20"/>
    <mergeCell ref="AF20:AV20"/>
    <mergeCell ref="AW18:AX18"/>
    <mergeCell ref="AZ18:BA18"/>
    <mergeCell ref="B19:C19"/>
    <mergeCell ref="D19:F19"/>
    <mergeCell ref="G19:I19"/>
    <mergeCell ref="J19:N19"/>
    <mergeCell ref="O19:AD19"/>
    <mergeCell ref="AF19:AV19"/>
    <mergeCell ref="AW19:AX19"/>
    <mergeCell ref="AZ19:BA19"/>
    <mergeCell ref="B18:C18"/>
    <mergeCell ref="D18:F18"/>
    <mergeCell ref="G18:I18"/>
    <mergeCell ref="J18:N18"/>
    <mergeCell ref="O18:AD18"/>
    <mergeCell ref="AF18:AV18"/>
    <mergeCell ref="AW16:AX16"/>
    <mergeCell ref="AZ16:BA16"/>
    <mergeCell ref="B17:C17"/>
    <mergeCell ref="D17:F17"/>
    <mergeCell ref="G17:I17"/>
    <mergeCell ref="J17:N17"/>
    <mergeCell ref="O17:AD17"/>
    <mergeCell ref="AF17:AV17"/>
    <mergeCell ref="AW17:AX17"/>
    <mergeCell ref="AZ17:BA17"/>
    <mergeCell ref="B16:C16"/>
    <mergeCell ref="D16:F16"/>
    <mergeCell ref="G16:I16"/>
    <mergeCell ref="J16:N16"/>
    <mergeCell ref="O16:AD16"/>
    <mergeCell ref="AF16:AV16"/>
    <mergeCell ref="AW14:BA14"/>
    <mergeCell ref="B15:C15"/>
    <mergeCell ref="D15:F15"/>
    <mergeCell ref="G15:I15"/>
    <mergeCell ref="J15:N15"/>
    <mergeCell ref="O15:AD15"/>
    <mergeCell ref="AF15:AV15"/>
    <mergeCell ref="AW15:AX15"/>
    <mergeCell ref="AZ15:BA15"/>
    <mergeCell ref="B11:C11"/>
    <mergeCell ref="D11:X11"/>
    <mergeCell ref="Y11:Z11"/>
    <mergeCell ref="B14:C14"/>
    <mergeCell ref="D14:F14"/>
    <mergeCell ref="G14:I14"/>
    <mergeCell ref="J14:N14"/>
    <mergeCell ref="O14:AV14"/>
    <mergeCell ref="B9:C9"/>
    <mergeCell ref="D9:X9"/>
    <mergeCell ref="Y9:Z9"/>
    <mergeCell ref="AE9:AF9"/>
    <mergeCell ref="AG9:BA9"/>
    <mergeCell ref="B10:C10"/>
    <mergeCell ref="D10:X10"/>
    <mergeCell ref="Y10:Z10"/>
    <mergeCell ref="AE10:AF10"/>
    <mergeCell ref="AG10:BA10"/>
    <mergeCell ref="B7:C7"/>
    <mergeCell ref="D7:X7"/>
    <mergeCell ref="Y7:Z7"/>
    <mergeCell ref="AE7:AF7"/>
    <mergeCell ref="AG7:BA7"/>
    <mergeCell ref="B8:C8"/>
    <mergeCell ref="D8:X8"/>
    <mergeCell ref="Y8:Z8"/>
    <mergeCell ref="AE8:AF8"/>
    <mergeCell ref="AG8:BA8"/>
    <mergeCell ref="A1:BA2"/>
    <mergeCell ref="H4:L4"/>
    <mergeCell ref="U4:V4"/>
    <mergeCell ref="X4:AB4"/>
    <mergeCell ref="AL4:AP4"/>
    <mergeCell ref="B6:X6"/>
    <mergeCell ref="Y6:Z6"/>
    <mergeCell ref="AE6:BA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596654-D9F7-4E33-ADCB-8F8791146D7D}">
  <dimension ref="A1:BA24"/>
  <sheetViews>
    <sheetView workbookViewId="0">
      <selection activeCell="BC21" sqref="BC21"/>
    </sheetView>
  </sheetViews>
  <sheetFormatPr defaultRowHeight="14.25"/>
  <cols>
    <col min="1" max="53" width="1.625" customWidth="1"/>
  </cols>
  <sheetData>
    <row r="1" spans="1:53">
      <c r="A1" s="11" t="s">
        <v>32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3"/>
    </row>
    <row r="2" spans="1:53" ht="15" thickBot="1">
      <c r="A2" s="14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6"/>
    </row>
    <row r="4" spans="1:53" ht="15.75">
      <c r="A4" s="1"/>
      <c r="B4" s="1"/>
      <c r="C4" s="1"/>
      <c r="D4" s="1"/>
      <c r="E4" s="1"/>
      <c r="F4" s="1"/>
      <c r="G4" s="2" t="s">
        <v>0</v>
      </c>
      <c r="H4" s="73">
        <v>0.43402777777777773</v>
      </c>
      <c r="I4" s="73"/>
      <c r="J4" s="73"/>
      <c r="K4" s="73"/>
      <c r="L4" s="73"/>
      <c r="M4" s="3"/>
      <c r="N4" s="1"/>
      <c r="O4" s="1"/>
      <c r="P4" s="1"/>
      <c r="Q4" s="1"/>
      <c r="R4" s="1"/>
      <c r="S4" s="1"/>
      <c r="T4" s="2" t="s">
        <v>1</v>
      </c>
      <c r="U4" s="74">
        <v>1</v>
      </c>
      <c r="V4" s="74"/>
      <c r="W4" s="4" t="s">
        <v>2</v>
      </c>
      <c r="X4" s="75">
        <v>4.8611111111111112E-3</v>
      </c>
      <c r="Y4" s="75"/>
      <c r="Z4" s="75"/>
      <c r="AA4" s="75"/>
      <c r="AB4" s="75"/>
      <c r="AC4" s="3" t="s">
        <v>3</v>
      </c>
      <c r="AD4" s="1"/>
      <c r="AE4" s="1"/>
      <c r="AF4" s="1"/>
      <c r="AG4" s="1"/>
      <c r="AH4" s="1"/>
      <c r="AI4" s="1"/>
      <c r="AJ4" s="1"/>
      <c r="AK4" s="2" t="s">
        <v>4</v>
      </c>
      <c r="AL4" s="75">
        <v>6.9444444444444447E-4</v>
      </c>
      <c r="AM4" s="75"/>
      <c r="AN4" s="75"/>
      <c r="AO4" s="75"/>
      <c r="AP4" s="75"/>
      <c r="AQ4" s="3" t="s">
        <v>3</v>
      </c>
      <c r="AR4" s="1"/>
      <c r="AS4" s="1"/>
      <c r="AT4" s="1"/>
      <c r="AU4" s="1"/>
      <c r="AV4" s="1"/>
      <c r="AW4" s="1"/>
      <c r="AX4" s="1"/>
      <c r="AY4" s="1"/>
      <c r="AZ4" s="1"/>
      <c r="BA4" s="1"/>
    </row>
    <row r="5" spans="1:53" ht="15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</row>
    <row r="6" spans="1:53" ht="15.75">
      <c r="A6" s="5"/>
      <c r="B6" s="76" t="s">
        <v>5</v>
      </c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8"/>
      <c r="Z6" s="79"/>
      <c r="AA6" s="5"/>
      <c r="AB6" s="5"/>
      <c r="AC6" s="5"/>
      <c r="AD6" s="5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</row>
    <row r="7" spans="1:53" ht="15">
      <c r="A7" s="5"/>
      <c r="B7" s="68" t="s">
        <v>6</v>
      </c>
      <c r="C7" s="69"/>
      <c r="D7" s="70" t="s">
        <v>33</v>
      </c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1"/>
      <c r="Z7" s="72"/>
      <c r="AA7" s="5"/>
      <c r="AB7" s="5"/>
      <c r="AC7" s="5"/>
      <c r="AD7" s="5"/>
      <c r="AE7" s="66"/>
      <c r="AF7" s="66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</row>
    <row r="8" spans="1:53" ht="15">
      <c r="A8" s="5"/>
      <c r="B8" s="61" t="s">
        <v>7</v>
      </c>
      <c r="C8" s="62"/>
      <c r="D8" s="63" t="s">
        <v>34</v>
      </c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4"/>
      <c r="Z8" s="65"/>
      <c r="AA8" s="5"/>
      <c r="AB8" s="5"/>
      <c r="AC8" s="5"/>
      <c r="AD8" s="5"/>
      <c r="AE8" s="66"/>
      <c r="AF8" s="66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</row>
    <row r="9" spans="1:53" ht="15">
      <c r="A9" s="5"/>
      <c r="B9" s="61" t="s">
        <v>8</v>
      </c>
      <c r="C9" s="62"/>
      <c r="D9" s="63" t="s">
        <v>35</v>
      </c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4"/>
      <c r="Z9" s="65"/>
      <c r="AA9" s="5"/>
      <c r="AB9" s="5"/>
      <c r="AC9" s="5"/>
      <c r="AD9" s="5"/>
      <c r="AE9" s="66"/>
      <c r="AF9" s="66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</row>
    <row r="10" spans="1:53" ht="15">
      <c r="A10" s="5"/>
      <c r="B10" s="61" t="s">
        <v>9</v>
      </c>
      <c r="C10" s="62"/>
      <c r="D10" s="63" t="s">
        <v>36</v>
      </c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4"/>
      <c r="Z10" s="65"/>
      <c r="AA10" s="5"/>
      <c r="AB10" s="5"/>
      <c r="AC10" s="5"/>
      <c r="AD10" s="5"/>
      <c r="AE10" s="66"/>
      <c r="AF10" s="66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</row>
    <row r="11" spans="1:53" ht="15.75" thickBot="1">
      <c r="A11" s="5"/>
      <c r="B11" s="54" t="s">
        <v>10</v>
      </c>
      <c r="C11" s="55"/>
      <c r="D11" s="56" t="s">
        <v>37</v>
      </c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7"/>
      <c r="Z11" s="58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</row>
    <row r="13" spans="1:53" ht="15" thickBo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</row>
    <row r="14" spans="1:53">
      <c r="A14" s="6"/>
      <c r="B14" s="59" t="s">
        <v>11</v>
      </c>
      <c r="C14" s="60"/>
      <c r="D14" s="60"/>
      <c r="E14" s="60"/>
      <c r="F14" s="60"/>
      <c r="G14" s="60"/>
      <c r="H14" s="60"/>
      <c r="I14" s="60"/>
      <c r="J14" s="60" t="s">
        <v>12</v>
      </c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 t="s">
        <v>13</v>
      </c>
      <c r="AX14" s="60"/>
      <c r="AY14" s="60"/>
      <c r="AZ14" s="60"/>
      <c r="BA14" s="60"/>
    </row>
    <row r="15" spans="1:53">
      <c r="A15" s="7"/>
      <c r="B15" s="45">
        <v>1</v>
      </c>
      <c r="C15" s="46"/>
      <c r="D15" s="46"/>
      <c r="E15" s="46"/>
      <c r="F15" s="46"/>
      <c r="G15" s="46" t="s">
        <v>14</v>
      </c>
      <c r="H15" s="46"/>
      <c r="I15" s="46"/>
      <c r="J15" s="47">
        <f>$H4</f>
        <v>0.43402777777777773</v>
      </c>
      <c r="K15" s="47"/>
      <c r="L15" s="47"/>
      <c r="M15" s="47"/>
      <c r="N15" s="47"/>
      <c r="O15" s="48" t="str">
        <f>D7</f>
        <v>FC Skanderborg 2</v>
      </c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8" t="s">
        <v>15</v>
      </c>
      <c r="AF15" s="48" t="str">
        <f>D8</f>
        <v>KHIF 2</v>
      </c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9"/>
      <c r="AX15" s="49"/>
      <c r="AY15" s="8" t="s">
        <v>16</v>
      </c>
      <c r="AZ15" s="49"/>
      <c r="BA15" s="49"/>
    </row>
    <row r="16" spans="1:53">
      <c r="A16" s="6"/>
      <c r="B16" s="45">
        <v>2</v>
      </c>
      <c r="C16" s="46"/>
      <c r="D16" s="46"/>
      <c r="E16" s="46"/>
      <c r="F16" s="46"/>
      <c r="G16" s="46" t="s">
        <v>14</v>
      </c>
      <c r="H16" s="46"/>
      <c r="I16" s="46"/>
      <c r="J16" s="47">
        <f t="shared" ref="J16:J24" si="0">J15+$U$4*$X$4+$AL$4</f>
        <v>0.43958333333333327</v>
      </c>
      <c r="K16" s="47"/>
      <c r="L16" s="47"/>
      <c r="M16" s="47"/>
      <c r="N16" s="47"/>
      <c r="O16" s="48" t="str">
        <f>D9</f>
        <v>Virup 2</v>
      </c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8" t="s">
        <v>15</v>
      </c>
      <c r="AF16" s="48" t="str">
        <f>D10</f>
        <v>Hørning IF 5</v>
      </c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9"/>
      <c r="AX16" s="49"/>
      <c r="AY16" s="8" t="s">
        <v>16</v>
      </c>
      <c r="AZ16" s="49"/>
      <c r="BA16" s="49"/>
    </row>
    <row r="17" spans="1:53">
      <c r="A17" s="6"/>
      <c r="B17" s="45">
        <v>3</v>
      </c>
      <c r="C17" s="46"/>
      <c r="D17" s="46"/>
      <c r="E17" s="46"/>
      <c r="F17" s="46"/>
      <c r="G17" s="46" t="s">
        <v>14</v>
      </c>
      <c r="H17" s="46"/>
      <c r="I17" s="46"/>
      <c r="J17" s="47">
        <f t="shared" si="0"/>
        <v>0.44513888888888881</v>
      </c>
      <c r="K17" s="47"/>
      <c r="L17" s="47"/>
      <c r="M17" s="47"/>
      <c r="N17" s="47"/>
      <c r="O17" s="48" t="str">
        <f>D9</f>
        <v>Virup 2</v>
      </c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8" t="s">
        <v>15</v>
      </c>
      <c r="AF17" s="48" t="str">
        <f>D7</f>
        <v>FC Skanderborg 2</v>
      </c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9"/>
      <c r="AX17" s="49"/>
      <c r="AY17" s="8" t="s">
        <v>16</v>
      </c>
      <c r="AZ17" s="49"/>
      <c r="BA17" s="49"/>
    </row>
    <row r="18" spans="1:53">
      <c r="A18" s="6"/>
      <c r="B18" s="45">
        <v>4</v>
      </c>
      <c r="C18" s="46"/>
      <c r="D18" s="46"/>
      <c r="E18" s="46"/>
      <c r="F18" s="46"/>
      <c r="G18" s="46" t="s">
        <v>14</v>
      </c>
      <c r="H18" s="46"/>
      <c r="I18" s="46"/>
      <c r="J18" s="47">
        <f t="shared" si="0"/>
        <v>0.45069444444444434</v>
      </c>
      <c r="K18" s="47"/>
      <c r="L18" s="47"/>
      <c r="M18" s="47"/>
      <c r="N18" s="47"/>
      <c r="O18" s="48" t="str">
        <f>D10</f>
        <v>Hørning IF 5</v>
      </c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8" t="s">
        <v>15</v>
      </c>
      <c r="AF18" s="48" t="str">
        <f>D11</f>
        <v>Stjær youngsters 2</v>
      </c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9"/>
      <c r="AX18" s="49"/>
      <c r="AY18" s="8" t="s">
        <v>16</v>
      </c>
      <c r="AZ18" s="49"/>
      <c r="BA18" s="49"/>
    </row>
    <row r="19" spans="1:53">
      <c r="A19" s="6"/>
      <c r="B19" s="45">
        <v>5</v>
      </c>
      <c r="C19" s="46"/>
      <c r="D19" s="46"/>
      <c r="E19" s="46"/>
      <c r="F19" s="46"/>
      <c r="G19" s="46" t="s">
        <v>14</v>
      </c>
      <c r="H19" s="46"/>
      <c r="I19" s="46"/>
      <c r="J19" s="47">
        <f t="shared" si="0"/>
        <v>0.45624999999999988</v>
      </c>
      <c r="K19" s="47"/>
      <c r="L19" s="47"/>
      <c r="M19" s="47"/>
      <c r="N19" s="47"/>
      <c r="O19" s="48" t="str">
        <f>D8</f>
        <v>KHIF 2</v>
      </c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8" t="s">
        <v>15</v>
      </c>
      <c r="AF19" s="48" t="str">
        <f>D10</f>
        <v>Hørning IF 5</v>
      </c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9"/>
      <c r="AX19" s="49"/>
      <c r="AY19" s="8" t="s">
        <v>16</v>
      </c>
      <c r="AZ19" s="49"/>
      <c r="BA19" s="49"/>
    </row>
    <row r="20" spans="1:53">
      <c r="A20" s="6"/>
      <c r="B20" s="45">
        <v>6</v>
      </c>
      <c r="C20" s="46"/>
      <c r="D20" s="46"/>
      <c r="E20" s="46"/>
      <c r="F20" s="46"/>
      <c r="G20" s="46" t="s">
        <v>14</v>
      </c>
      <c r="H20" s="46"/>
      <c r="I20" s="46"/>
      <c r="J20" s="47">
        <f t="shared" si="0"/>
        <v>0.46180555555555541</v>
      </c>
      <c r="K20" s="47"/>
      <c r="L20" s="47"/>
      <c r="M20" s="47"/>
      <c r="N20" s="47"/>
      <c r="O20" s="48" t="str">
        <f>D11</f>
        <v>Stjær youngsters 2</v>
      </c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8" t="s">
        <v>15</v>
      </c>
      <c r="AF20" s="48" t="str">
        <f>D9</f>
        <v>Virup 2</v>
      </c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9"/>
      <c r="AX20" s="49"/>
      <c r="AY20" s="8" t="s">
        <v>16</v>
      </c>
      <c r="AZ20" s="49"/>
      <c r="BA20" s="49"/>
    </row>
    <row r="21" spans="1:53">
      <c r="A21" s="6"/>
      <c r="B21" s="45">
        <v>7</v>
      </c>
      <c r="C21" s="46"/>
      <c r="D21" s="46"/>
      <c r="E21" s="46"/>
      <c r="F21" s="46"/>
      <c r="G21" s="46" t="s">
        <v>14</v>
      </c>
      <c r="H21" s="46"/>
      <c r="I21" s="46"/>
      <c r="J21" s="47">
        <f t="shared" si="0"/>
        <v>0.46736111111111095</v>
      </c>
      <c r="K21" s="47"/>
      <c r="L21" s="47"/>
      <c r="M21" s="47"/>
      <c r="N21" s="47"/>
      <c r="O21" s="48" t="str">
        <f>D10</f>
        <v>Hørning IF 5</v>
      </c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8" t="s">
        <v>15</v>
      </c>
      <c r="AF21" s="48" t="str">
        <f>D7</f>
        <v>FC Skanderborg 2</v>
      </c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9"/>
      <c r="AX21" s="49"/>
      <c r="AY21" s="8" t="s">
        <v>16</v>
      </c>
      <c r="AZ21" s="49"/>
      <c r="BA21" s="49"/>
    </row>
    <row r="22" spans="1:53">
      <c r="A22" s="6"/>
      <c r="B22" s="45">
        <v>8</v>
      </c>
      <c r="C22" s="46"/>
      <c r="D22" s="46"/>
      <c r="E22" s="46"/>
      <c r="F22" s="46"/>
      <c r="G22" s="46" t="s">
        <v>14</v>
      </c>
      <c r="H22" s="46"/>
      <c r="I22" s="46"/>
      <c r="J22" s="47">
        <f t="shared" si="0"/>
        <v>0.47291666666666649</v>
      </c>
      <c r="K22" s="47"/>
      <c r="L22" s="47"/>
      <c r="M22" s="47"/>
      <c r="N22" s="47"/>
      <c r="O22" s="48" t="str">
        <f>D11</f>
        <v>Stjær youngsters 2</v>
      </c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8" t="s">
        <v>15</v>
      </c>
      <c r="AF22" s="48" t="str">
        <f>D8</f>
        <v>KHIF 2</v>
      </c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9"/>
      <c r="AX22" s="49"/>
      <c r="AY22" s="8" t="s">
        <v>16</v>
      </c>
      <c r="AZ22" s="49"/>
      <c r="BA22" s="49"/>
    </row>
    <row r="23" spans="1:53">
      <c r="A23" s="6"/>
      <c r="B23" s="45">
        <v>9</v>
      </c>
      <c r="C23" s="46"/>
      <c r="D23" s="46"/>
      <c r="E23" s="46"/>
      <c r="F23" s="46"/>
      <c r="G23" s="46" t="s">
        <v>14</v>
      </c>
      <c r="H23" s="46"/>
      <c r="I23" s="46"/>
      <c r="J23" s="47">
        <f t="shared" si="0"/>
        <v>0.47847222222222202</v>
      </c>
      <c r="K23" s="47"/>
      <c r="L23" s="47"/>
      <c r="M23" s="47"/>
      <c r="N23" s="47"/>
      <c r="O23" s="48" t="str">
        <f>D11</f>
        <v>Stjær youngsters 2</v>
      </c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8" t="s">
        <v>15</v>
      </c>
      <c r="AF23" s="48" t="str">
        <f>D7</f>
        <v>FC Skanderborg 2</v>
      </c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9"/>
      <c r="AX23" s="49"/>
      <c r="AY23" s="8" t="s">
        <v>16</v>
      </c>
      <c r="AZ23" s="49"/>
      <c r="BA23" s="49"/>
    </row>
    <row r="24" spans="1:53">
      <c r="A24" s="6"/>
      <c r="B24" s="45">
        <v>10</v>
      </c>
      <c r="C24" s="46"/>
      <c r="D24" s="46"/>
      <c r="E24" s="46"/>
      <c r="F24" s="46"/>
      <c r="G24" s="46" t="s">
        <v>14</v>
      </c>
      <c r="H24" s="46"/>
      <c r="I24" s="46"/>
      <c r="J24" s="47">
        <f t="shared" si="0"/>
        <v>0.48402777777777756</v>
      </c>
      <c r="K24" s="47"/>
      <c r="L24" s="47"/>
      <c r="M24" s="47"/>
      <c r="N24" s="47"/>
      <c r="O24" s="48" t="str">
        <f>D8</f>
        <v>KHIF 2</v>
      </c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8" t="s">
        <v>15</v>
      </c>
      <c r="AF24" s="48" t="str">
        <f>D9</f>
        <v>Virup 2</v>
      </c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9"/>
      <c r="AX24" s="49"/>
      <c r="AY24" s="8" t="s">
        <v>16</v>
      </c>
      <c r="AZ24" s="49"/>
      <c r="BA24" s="49"/>
    </row>
  </sheetData>
  <mergeCells count="117">
    <mergeCell ref="AW24:AX24"/>
    <mergeCell ref="AZ24:BA24"/>
    <mergeCell ref="B24:C24"/>
    <mergeCell ref="D24:F24"/>
    <mergeCell ref="G24:I24"/>
    <mergeCell ref="J24:N24"/>
    <mergeCell ref="O24:AD24"/>
    <mergeCell ref="AF24:AV24"/>
    <mergeCell ref="AW22:AX22"/>
    <mergeCell ref="AZ22:BA22"/>
    <mergeCell ref="B23:C23"/>
    <mergeCell ref="D23:F23"/>
    <mergeCell ref="G23:I23"/>
    <mergeCell ref="J23:N23"/>
    <mergeCell ref="O23:AD23"/>
    <mergeCell ref="AF23:AV23"/>
    <mergeCell ref="AW23:AX23"/>
    <mergeCell ref="AZ23:BA23"/>
    <mergeCell ref="B22:C22"/>
    <mergeCell ref="D22:F22"/>
    <mergeCell ref="G22:I22"/>
    <mergeCell ref="J22:N22"/>
    <mergeCell ref="O22:AD22"/>
    <mergeCell ref="AF22:AV22"/>
    <mergeCell ref="AW20:AX20"/>
    <mergeCell ref="AZ20:BA20"/>
    <mergeCell ref="B21:C21"/>
    <mergeCell ref="D21:F21"/>
    <mergeCell ref="G21:I21"/>
    <mergeCell ref="J21:N21"/>
    <mergeCell ref="O21:AD21"/>
    <mergeCell ref="AF21:AV21"/>
    <mergeCell ref="AW21:AX21"/>
    <mergeCell ref="AZ21:BA21"/>
    <mergeCell ref="B20:C20"/>
    <mergeCell ref="D20:F20"/>
    <mergeCell ref="G20:I20"/>
    <mergeCell ref="J20:N20"/>
    <mergeCell ref="O20:AD20"/>
    <mergeCell ref="AF20:AV20"/>
    <mergeCell ref="AW18:AX18"/>
    <mergeCell ref="AZ18:BA18"/>
    <mergeCell ref="B19:C19"/>
    <mergeCell ref="D19:F19"/>
    <mergeCell ref="G19:I19"/>
    <mergeCell ref="J19:N19"/>
    <mergeCell ref="O19:AD19"/>
    <mergeCell ref="AF19:AV19"/>
    <mergeCell ref="AW19:AX19"/>
    <mergeCell ref="AZ19:BA19"/>
    <mergeCell ref="B18:C18"/>
    <mergeCell ref="D18:F18"/>
    <mergeCell ref="G18:I18"/>
    <mergeCell ref="J18:N18"/>
    <mergeCell ref="O18:AD18"/>
    <mergeCell ref="AF18:AV18"/>
    <mergeCell ref="AW16:AX16"/>
    <mergeCell ref="AZ16:BA16"/>
    <mergeCell ref="B17:C17"/>
    <mergeCell ref="D17:F17"/>
    <mergeCell ref="G17:I17"/>
    <mergeCell ref="J17:N17"/>
    <mergeCell ref="O17:AD17"/>
    <mergeCell ref="AF17:AV17"/>
    <mergeCell ref="AW17:AX17"/>
    <mergeCell ref="AZ17:BA17"/>
    <mergeCell ref="B16:C16"/>
    <mergeCell ref="D16:F16"/>
    <mergeCell ref="G16:I16"/>
    <mergeCell ref="J16:N16"/>
    <mergeCell ref="O16:AD16"/>
    <mergeCell ref="AF16:AV16"/>
    <mergeCell ref="AW14:BA14"/>
    <mergeCell ref="B15:C15"/>
    <mergeCell ref="D15:F15"/>
    <mergeCell ref="G15:I15"/>
    <mergeCell ref="J15:N15"/>
    <mergeCell ref="O15:AD15"/>
    <mergeCell ref="AF15:AV15"/>
    <mergeCell ref="AW15:AX15"/>
    <mergeCell ref="AZ15:BA15"/>
    <mergeCell ref="B11:C11"/>
    <mergeCell ref="D11:X11"/>
    <mergeCell ref="Y11:Z11"/>
    <mergeCell ref="B14:C14"/>
    <mergeCell ref="D14:F14"/>
    <mergeCell ref="G14:I14"/>
    <mergeCell ref="J14:N14"/>
    <mergeCell ref="O14:AV14"/>
    <mergeCell ref="B9:C9"/>
    <mergeCell ref="D9:X9"/>
    <mergeCell ref="Y9:Z9"/>
    <mergeCell ref="AE9:AF9"/>
    <mergeCell ref="AG9:BA9"/>
    <mergeCell ref="B10:C10"/>
    <mergeCell ref="D10:X10"/>
    <mergeCell ref="Y10:Z10"/>
    <mergeCell ref="AE10:AF10"/>
    <mergeCell ref="AG10:BA10"/>
    <mergeCell ref="B7:C7"/>
    <mergeCell ref="D7:X7"/>
    <mergeCell ref="Y7:Z7"/>
    <mergeCell ref="AE7:AF7"/>
    <mergeCell ref="AG7:BA7"/>
    <mergeCell ref="B8:C8"/>
    <mergeCell ref="D8:X8"/>
    <mergeCell ref="Y8:Z8"/>
    <mergeCell ref="AE8:AF8"/>
    <mergeCell ref="AG8:BA8"/>
    <mergeCell ref="A1:BA2"/>
    <mergeCell ref="H4:L4"/>
    <mergeCell ref="U4:V4"/>
    <mergeCell ref="X4:AB4"/>
    <mergeCell ref="AL4:AP4"/>
    <mergeCell ref="B6:X6"/>
    <mergeCell ref="Y6:Z6"/>
    <mergeCell ref="AE6:BA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23B548-3B01-4EB7-9DEC-AE3069F45141}">
  <dimension ref="A1:BA24"/>
  <sheetViews>
    <sheetView workbookViewId="0">
      <selection activeCell="BD16" sqref="BD16"/>
    </sheetView>
  </sheetViews>
  <sheetFormatPr defaultRowHeight="14.25"/>
  <cols>
    <col min="1" max="53" width="1.625" customWidth="1"/>
  </cols>
  <sheetData>
    <row r="1" spans="1:53">
      <c r="A1" s="11" t="s">
        <v>38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3"/>
    </row>
    <row r="2" spans="1:53" ht="15" thickBot="1">
      <c r="A2" s="14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6"/>
    </row>
    <row r="4" spans="1:53" ht="15.75">
      <c r="A4" s="1"/>
      <c r="B4" s="1"/>
      <c r="C4" s="1"/>
      <c r="D4" s="1"/>
      <c r="E4" s="1"/>
      <c r="F4" s="1"/>
      <c r="G4" s="2" t="s">
        <v>0</v>
      </c>
      <c r="H4" s="73">
        <v>0.49305555555555558</v>
      </c>
      <c r="I4" s="73"/>
      <c r="J4" s="73"/>
      <c r="K4" s="73"/>
      <c r="L4" s="73"/>
      <c r="M4" s="3"/>
      <c r="N4" s="1"/>
      <c r="O4" s="1"/>
      <c r="P4" s="1"/>
      <c r="Q4" s="1"/>
      <c r="R4" s="1"/>
      <c r="S4" s="1"/>
      <c r="T4" s="2" t="s">
        <v>1</v>
      </c>
      <c r="U4" s="74">
        <v>1</v>
      </c>
      <c r="V4" s="74"/>
      <c r="W4" s="4" t="s">
        <v>2</v>
      </c>
      <c r="X4" s="75">
        <v>4.8611111111111112E-3</v>
      </c>
      <c r="Y4" s="75"/>
      <c r="Z4" s="75"/>
      <c r="AA4" s="75"/>
      <c r="AB4" s="75"/>
      <c r="AC4" s="3" t="s">
        <v>3</v>
      </c>
      <c r="AD4" s="1"/>
      <c r="AE4" s="1"/>
      <c r="AF4" s="1"/>
      <c r="AG4" s="1"/>
      <c r="AH4" s="1"/>
      <c r="AI4" s="1"/>
      <c r="AJ4" s="1"/>
      <c r="AK4" s="2" t="s">
        <v>4</v>
      </c>
      <c r="AL4" s="75">
        <v>6.9444444444444447E-4</v>
      </c>
      <c r="AM4" s="75"/>
      <c r="AN4" s="75"/>
      <c r="AO4" s="75"/>
      <c r="AP4" s="75"/>
      <c r="AQ4" s="3" t="s">
        <v>3</v>
      </c>
      <c r="AR4" s="1"/>
      <c r="AS4" s="1"/>
      <c r="AT4" s="1"/>
      <c r="AU4" s="1"/>
      <c r="AV4" s="1"/>
      <c r="AW4" s="1"/>
      <c r="AX4" s="1"/>
      <c r="AY4" s="1"/>
      <c r="AZ4" s="1"/>
      <c r="BA4" s="1"/>
    </row>
    <row r="5" spans="1:53" ht="15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</row>
    <row r="6" spans="1:53" ht="15.75">
      <c r="A6" s="5"/>
      <c r="B6" s="76" t="s">
        <v>5</v>
      </c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8"/>
      <c r="Z6" s="79"/>
      <c r="AA6" s="5"/>
      <c r="AB6" s="5"/>
      <c r="AC6" s="5"/>
      <c r="AD6" s="5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</row>
    <row r="7" spans="1:53" ht="15">
      <c r="A7" s="5"/>
      <c r="B7" s="68" t="s">
        <v>6</v>
      </c>
      <c r="C7" s="69"/>
      <c r="D7" s="70" t="s">
        <v>39</v>
      </c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1"/>
      <c r="Z7" s="72"/>
      <c r="AA7" s="5"/>
      <c r="AB7" s="5"/>
      <c r="AC7" s="5"/>
      <c r="AD7" s="5"/>
      <c r="AE7" s="66"/>
      <c r="AF7" s="66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</row>
    <row r="8" spans="1:53" ht="15">
      <c r="A8" s="5"/>
      <c r="B8" s="61" t="s">
        <v>7</v>
      </c>
      <c r="C8" s="62"/>
      <c r="D8" s="63" t="s">
        <v>40</v>
      </c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4"/>
      <c r="Z8" s="65"/>
      <c r="AA8" s="5"/>
      <c r="AB8" s="5"/>
      <c r="AC8" s="5"/>
      <c r="AD8" s="5"/>
      <c r="AE8" s="66"/>
      <c r="AF8" s="66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</row>
    <row r="9" spans="1:53" ht="15">
      <c r="A9" s="5"/>
      <c r="B9" s="61" t="s">
        <v>8</v>
      </c>
      <c r="C9" s="62"/>
      <c r="D9" s="63" t="s">
        <v>41</v>
      </c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4"/>
      <c r="Z9" s="65"/>
      <c r="AA9" s="5"/>
      <c r="AB9" s="5"/>
      <c r="AC9" s="5"/>
      <c r="AD9" s="5"/>
      <c r="AE9" s="66"/>
      <c r="AF9" s="66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</row>
    <row r="10" spans="1:53" ht="15">
      <c r="A10" s="5"/>
      <c r="B10" s="61" t="s">
        <v>9</v>
      </c>
      <c r="C10" s="62"/>
      <c r="D10" s="63" t="s">
        <v>42</v>
      </c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4"/>
      <c r="Z10" s="65"/>
      <c r="AA10" s="5"/>
      <c r="AB10" s="5"/>
      <c r="AC10" s="5"/>
      <c r="AD10" s="5"/>
      <c r="AE10" s="66"/>
      <c r="AF10" s="66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</row>
    <row r="11" spans="1:53" ht="15.75" thickBot="1">
      <c r="A11" s="5"/>
      <c r="B11" s="54" t="s">
        <v>10</v>
      </c>
      <c r="C11" s="55"/>
      <c r="D11" s="56" t="s">
        <v>43</v>
      </c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7"/>
      <c r="Z11" s="58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</row>
    <row r="13" spans="1:53" ht="15" thickBo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</row>
    <row r="14" spans="1:53">
      <c r="A14" s="6"/>
      <c r="B14" s="59" t="s">
        <v>11</v>
      </c>
      <c r="C14" s="60"/>
      <c r="D14" s="60"/>
      <c r="E14" s="60"/>
      <c r="F14" s="60"/>
      <c r="G14" s="60"/>
      <c r="H14" s="60"/>
      <c r="I14" s="60"/>
      <c r="J14" s="60" t="s">
        <v>12</v>
      </c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 t="s">
        <v>13</v>
      </c>
      <c r="AX14" s="60"/>
      <c r="AY14" s="60"/>
      <c r="AZ14" s="60"/>
      <c r="BA14" s="60"/>
    </row>
    <row r="15" spans="1:53">
      <c r="A15" s="7"/>
      <c r="B15" s="45">
        <v>1</v>
      </c>
      <c r="C15" s="46"/>
      <c r="D15" s="46"/>
      <c r="E15" s="46"/>
      <c r="F15" s="46"/>
      <c r="G15" s="46" t="s">
        <v>14</v>
      </c>
      <c r="H15" s="46"/>
      <c r="I15" s="46"/>
      <c r="J15" s="47">
        <f>$H4</f>
        <v>0.49305555555555558</v>
      </c>
      <c r="K15" s="47"/>
      <c r="L15" s="47"/>
      <c r="M15" s="47"/>
      <c r="N15" s="47"/>
      <c r="O15" s="48" t="str">
        <f>D7</f>
        <v>Stavtrup 1</v>
      </c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8" t="s">
        <v>15</v>
      </c>
      <c r="AF15" s="48" t="str">
        <f>D8</f>
        <v>Hørning 3</v>
      </c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9"/>
      <c r="AX15" s="49"/>
      <c r="AY15" s="8" t="s">
        <v>16</v>
      </c>
      <c r="AZ15" s="49"/>
      <c r="BA15" s="49"/>
    </row>
    <row r="16" spans="1:53">
      <c r="A16" s="6"/>
      <c r="B16" s="45">
        <v>2</v>
      </c>
      <c r="C16" s="46"/>
      <c r="D16" s="46"/>
      <c r="E16" s="46"/>
      <c r="F16" s="46"/>
      <c r="G16" s="46" t="s">
        <v>14</v>
      </c>
      <c r="H16" s="46"/>
      <c r="I16" s="46"/>
      <c r="J16" s="47">
        <f t="shared" ref="J16:J24" si="0">J15+$U$4*$X$4+$AL$4</f>
        <v>0.49861111111111112</v>
      </c>
      <c r="K16" s="47"/>
      <c r="L16" s="47"/>
      <c r="M16" s="47"/>
      <c r="N16" s="47"/>
      <c r="O16" s="48" t="str">
        <f>D9</f>
        <v>HEI 1</v>
      </c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8" t="s">
        <v>15</v>
      </c>
      <c r="AF16" s="48" t="str">
        <f>D10</f>
        <v>Hørning 4</v>
      </c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9"/>
      <c r="AX16" s="49"/>
      <c r="AY16" s="8" t="s">
        <v>16</v>
      </c>
      <c r="AZ16" s="49"/>
      <c r="BA16" s="49"/>
    </row>
    <row r="17" spans="1:53">
      <c r="A17" s="6"/>
      <c r="B17" s="45">
        <v>3</v>
      </c>
      <c r="C17" s="46"/>
      <c r="D17" s="46"/>
      <c r="E17" s="46"/>
      <c r="F17" s="46"/>
      <c r="G17" s="46" t="s">
        <v>14</v>
      </c>
      <c r="H17" s="46"/>
      <c r="I17" s="46"/>
      <c r="J17" s="47">
        <f t="shared" si="0"/>
        <v>0.50416666666666665</v>
      </c>
      <c r="K17" s="47"/>
      <c r="L17" s="47"/>
      <c r="M17" s="47"/>
      <c r="N17" s="47"/>
      <c r="O17" s="48" t="str">
        <f>D9</f>
        <v>HEI 1</v>
      </c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8" t="s">
        <v>15</v>
      </c>
      <c r="AF17" s="48" t="str">
        <f>D7</f>
        <v>Stavtrup 1</v>
      </c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9"/>
      <c r="AX17" s="49"/>
      <c r="AY17" s="8" t="s">
        <v>16</v>
      </c>
      <c r="AZ17" s="49"/>
      <c r="BA17" s="49"/>
    </row>
    <row r="18" spans="1:53">
      <c r="A18" s="6"/>
      <c r="B18" s="45">
        <v>4</v>
      </c>
      <c r="C18" s="46"/>
      <c r="D18" s="46"/>
      <c r="E18" s="46"/>
      <c r="F18" s="46"/>
      <c r="G18" s="46" t="s">
        <v>14</v>
      </c>
      <c r="H18" s="46"/>
      <c r="I18" s="46"/>
      <c r="J18" s="47">
        <f t="shared" si="0"/>
        <v>0.50972222222222219</v>
      </c>
      <c r="K18" s="47"/>
      <c r="L18" s="47"/>
      <c r="M18" s="47"/>
      <c r="N18" s="47"/>
      <c r="O18" s="48" t="str">
        <f>D10</f>
        <v>Hørning 4</v>
      </c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8" t="s">
        <v>15</v>
      </c>
      <c r="AF18" s="48" t="str">
        <f>D11</f>
        <v>Stavtrup 2</v>
      </c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9"/>
      <c r="AX18" s="49"/>
      <c r="AY18" s="8" t="s">
        <v>16</v>
      </c>
      <c r="AZ18" s="49"/>
      <c r="BA18" s="49"/>
    </row>
    <row r="19" spans="1:53">
      <c r="A19" s="6"/>
      <c r="B19" s="45">
        <v>5</v>
      </c>
      <c r="C19" s="46"/>
      <c r="D19" s="46"/>
      <c r="E19" s="46"/>
      <c r="F19" s="46"/>
      <c r="G19" s="46" t="s">
        <v>14</v>
      </c>
      <c r="H19" s="46"/>
      <c r="I19" s="46"/>
      <c r="J19" s="47">
        <f t="shared" si="0"/>
        <v>0.51527777777777772</v>
      </c>
      <c r="K19" s="47"/>
      <c r="L19" s="47"/>
      <c r="M19" s="47"/>
      <c r="N19" s="47"/>
      <c r="O19" s="48" t="str">
        <f>D8</f>
        <v>Hørning 3</v>
      </c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8" t="s">
        <v>15</v>
      </c>
      <c r="AF19" s="48" t="str">
        <f>D10</f>
        <v>Hørning 4</v>
      </c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9"/>
      <c r="AX19" s="49"/>
      <c r="AY19" s="8" t="s">
        <v>16</v>
      </c>
      <c r="AZ19" s="49"/>
      <c r="BA19" s="49"/>
    </row>
    <row r="20" spans="1:53">
      <c r="A20" s="6"/>
      <c r="B20" s="45">
        <v>6</v>
      </c>
      <c r="C20" s="46"/>
      <c r="D20" s="46"/>
      <c r="E20" s="46"/>
      <c r="F20" s="46"/>
      <c r="G20" s="46" t="s">
        <v>14</v>
      </c>
      <c r="H20" s="46"/>
      <c r="I20" s="46"/>
      <c r="J20" s="47">
        <f t="shared" si="0"/>
        <v>0.52083333333333326</v>
      </c>
      <c r="K20" s="47"/>
      <c r="L20" s="47"/>
      <c r="M20" s="47"/>
      <c r="N20" s="47"/>
      <c r="O20" s="48" t="str">
        <f>D11</f>
        <v>Stavtrup 2</v>
      </c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8" t="s">
        <v>15</v>
      </c>
      <c r="AF20" s="48" t="str">
        <f>D9</f>
        <v>HEI 1</v>
      </c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9"/>
      <c r="AX20" s="49"/>
      <c r="AY20" s="8" t="s">
        <v>16</v>
      </c>
      <c r="AZ20" s="49"/>
      <c r="BA20" s="49"/>
    </row>
    <row r="21" spans="1:53">
      <c r="A21" s="6"/>
      <c r="B21" s="45">
        <v>7</v>
      </c>
      <c r="C21" s="46"/>
      <c r="D21" s="46"/>
      <c r="E21" s="46"/>
      <c r="F21" s="46"/>
      <c r="G21" s="46" t="s">
        <v>14</v>
      </c>
      <c r="H21" s="46"/>
      <c r="I21" s="46"/>
      <c r="J21" s="47">
        <f t="shared" si="0"/>
        <v>0.5263888888888888</v>
      </c>
      <c r="K21" s="47"/>
      <c r="L21" s="47"/>
      <c r="M21" s="47"/>
      <c r="N21" s="47"/>
      <c r="O21" s="48" t="str">
        <f>D10</f>
        <v>Hørning 4</v>
      </c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8" t="s">
        <v>15</v>
      </c>
      <c r="AF21" s="48" t="str">
        <f>D7</f>
        <v>Stavtrup 1</v>
      </c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9"/>
      <c r="AX21" s="49"/>
      <c r="AY21" s="8" t="s">
        <v>16</v>
      </c>
      <c r="AZ21" s="49"/>
      <c r="BA21" s="49"/>
    </row>
    <row r="22" spans="1:53">
      <c r="A22" s="6"/>
      <c r="B22" s="45">
        <v>8</v>
      </c>
      <c r="C22" s="46"/>
      <c r="D22" s="46"/>
      <c r="E22" s="46"/>
      <c r="F22" s="46"/>
      <c r="G22" s="46" t="s">
        <v>14</v>
      </c>
      <c r="H22" s="46"/>
      <c r="I22" s="46"/>
      <c r="J22" s="47">
        <f t="shared" si="0"/>
        <v>0.53194444444444433</v>
      </c>
      <c r="K22" s="47"/>
      <c r="L22" s="47"/>
      <c r="M22" s="47"/>
      <c r="N22" s="47"/>
      <c r="O22" s="48" t="str">
        <f>D11</f>
        <v>Stavtrup 2</v>
      </c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8" t="s">
        <v>15</v>
      </c>
      <c r="AF22" s="48" t="str">
        <f>D8</f>
        <v>Hørning 3</v>
      </c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9"/>
      <c r="AX22" s="49"/>
      <c r="AY22" s="8" t="s">
        <v>16</v>
      </c>
      <c r="AZ22" s="49"/>
      <c r="BA22" s="49"/>
    </row>
    <row r="23" spans="1:53">
      <c r="A23" s="6"/>
      <c r="B23" s="45">
        <v>9</v>
      </c>
      <c r="C23" s="46"/>
      <c r="D23" s="46"/>
      <c r="E23" s="46"/>
      <c r="F23" s="46"/>
      <c r="G23" s="46" t="s">
        <v>14</v>
      </c>
      <c r="H23" s="46"/>
      <c r="I23" s="46"/>
      <c r="J23" s="47">
        <f t="shared" si="0"/>
        <v>0.53749999999999987</v>
      </c>
      <c r="K23" s="47"/>
      <c r="L23" s="47"/>
      <c r="M23" s="47"/>
      <c r="N23" s="47"/>
      <c r="O23" s="48" t="str">
        <f>D11</f>
        <v>Stavtrup 2</v>
      </c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8" t="s">
        <v>15</v>
      </c>
      <c r="AF23" s="48" t="str">
        <f>D7</f>
        <v>Stavtrup 1</v>
      </c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9"/>
      <c r="AX23" s="49"/>
      <c r="AY23" s="8" t="s">
        <v>16</v>
      </c>
      <c r="AZ23" s="49"/>
      <c r="BA23" s="49"/>
    </row>
    <row r="24" spans="1:53">
      <c r="A24" s="6"/>
      <c r="B24" s="45">
        <v>10</v>
      </c>
      <c r="C24" s="46"/>
      <c r="D24" s="46"/>
      <c r="E24" s="46"/>
      <c r="F24" s="46"/>
      <c r="G24" s="46" t="s">
        <v>14</v>
      </c>
      <c r="H24" s="46"/>
      <c r="I24" s="46"/>
      <c r="J24" s="47">
        <f t="shared" si="0"/>
        <v>0.5430555555555554</v>
      </c>
      <c r="K24" s="47"/>
      <c r="L24" s="47"/>
      <c r="M24" s="47"/>
      <c r="N24" s="47"/>
      <c r="O24" s="48" t="str">
        <f>D8</f>
        <v>Hørning 3</v>
      </c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8" t="s">
        <v>15</v>
      </c>
      <c r="AF24" s="48" t="str">
        <f>D9</f>
        <v>HEI 1</v>
      </c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9"/>
      <c r="AX24" s="49"/>
      <c r="AY24" s="8" t="s">
        <v>16</v>
      </c>
      <c r="AZ24" s="49"/>
      <c r="BA24" s="49"/>
    </row>
  </sheetData>
  <mergeCells count="117">
    <mergeCell ref="AW24:AX24"/>
    <mergeCell ref="AZ24:BA24"/>
    <mergeCell ref="B24:C24"/>
    <mergeCell ref="D24:F24"/>
    <mergeCell ref="G24:I24"/>
    <mergeCell ref="J24:N24"/>
    <mergeCell ref="O24:AD24"/>
    <mergeCell ref="AF24:AV24"/>
    <mergeCell ref="AW22:AX22"/>
    <mergeCell ref="AZ22:BA22"/>
    <mergeCell ref="B23:C23"/>
    <mergeCell ref="D23:F23"/>
    <mergeCell ref="G23:I23"/>
    <mergeCell ref="J23:N23"/>
    <mergeCell ref="O23:AD23"/>
    <mergeCell ref="AF23:AV23"/>
    <mergeCell ref="AW23:AX23"/>
    <mergeCell ref="AZ23:BA23"/>
    <mergeCell ref="B22:C22"/>
    <mergeCell ref="D22:F22"/>
    <mergeCell ref="G22:I22"/>
    <mergeCell ref="J22:N22"/>
    <mergeCell ref="O22:AD22"/>
    <mergeCell ref="AF22:AV22"/>
    <mergeCell ref="AW20:AX20"/>
    <mergeCell ref="AZ20:BA20"/>
    <mergeCell ref="B21:C21"/>
    <mergeCell ref="D21:F21"/>
    <mergeCell ref="G21:I21"/>
    <mergeCell ref="J21:N21"/>
    <mergeCell ref="O21:AD21"/>
    <mergeCell ref="AF21:AV21"/>
    <mergeCell ref="AW21:AX21"/>
    <mergeCell ref="AZ21:BA21"/>
    <mergeCell ref="B20:C20"/>
    <mergeCell ref="D20:F20"/>
    <mergeCell ref="G20:I20"/>
    <mergeCell ref="J20:N20"/>
    <mergeCell ref="O20:AD20"/>
    <mergeCell ref="AF20:AV20"/>
    <mergeCell ref="AW18:AX18"/>
    <mergeCell ref="AZ18:BA18"/>
    <mergeCell ref="B19:C19"/>
    <mergeCell ref="D19:F19"/>
    <mergeCell ref="G19:I19"/>
    <mergeCell ref="J19:N19"/>
    <mergeCell ref="O19:AD19"/>
    <mergeCell ref="AF19:AV19"/>
    <mergeCell ref="AW19:AX19"/>
    <mergeCell ref="AZ19:BA19"/>
    <mergeCell ref="B18:C18"/>
    <mergeCell ref="D18:F18"/>
    <mergeCell ref="G18:I18"/>
    <mergeCell ref="J18:N18"/>
    <mergeCell ref="O18:AD18"/>
    <mergeCell ref="AF18:AV18"/>
    <mergeCell ref="AW16:AX16"/>
    <mergeCell ref="AZ16:BA16"/>
    <mergeCell ref="B17:C17"/>
    <mergeCell ref="D17:F17"/>
    <mergeCell ref="G17:I17"/>
    <mergeCell ref="J17:N17"/>
    <mergeCell ref="O17:AD17"/>
    <mergeCell ref="AF17:AV17"/>
    <mergeCell ref="AW17:AX17"/>
    <mergeCell ref="AZ17:BA17"/>
    <mergeCell ref="B16:C16"/>
    <mergeCell ref="D16:F16"/>
    <mergeCell ref="G16:I16"/>
    <mergeCell ref="J16:N16"/>
    <mergeCell ref="O16:AD16"/>
    <mergeCell ref="AF16:AV16"/>
    <mergeCell ref="AW14:BA14"/>
    <mergeCell ref="B15:C15"/>
    <mergeCell ref="D15:F15"/>
    <mergeCell ref="G15:I15"/>
    <mergeCell ref="J15:N15"/>
    <mergeCell ref="O15:AD15"/>
    <mergeCell ref="AF15:AV15"/>
    <mergeCell ref="AW15:AX15"/>
    <mergeCell ref="AZ15:BA15"/>
    <mergeCell ref="B11:C11"/>
    <mergeCell ref="D11:X11"/>
    <mergeCell ref="Y11:Z11"/>
    <mergeCell ref="B14:C14"/>
    <mergeCell ref="D14:F14"/>
    <mergeCell ref="G14:I14"/>
    <mergeCell ref="J14:N14"/>
    <mergeCell ref="O14:AV14"/>
    <mergeCell ref="B9:C9"/>
    <mergeCell ref="D9:X9"/>
    <mergeCell ref="Y9:Z9"/>
    <mergeCell ref="AE9:AF9"/>
    <mergeCell ref="AG9:BA9"/>
    <mergeCell ref="B10:C10"/>
    <mergeCell ref="D10:X10"/>
    <mergeCell ref="Y10:Z10"/>
    <mergeCell ref="AE10:AF10"/>
    <mergeCell ref="AG10:BA10"/>
    <mergeCell ref="B7:C7"/>
    <mergeCell ref="D7:X7"/>
    <mergeCell ref="Y7:Z7"/>
    <mergeCell ref="AE7:AF7"/>
    <mergeCell ref="AG7:BA7"/>
    <mergeCell ref="B8:C8"/>
    <mergeCell ref="D8:X8"/>
    <mergeCell ref="Y8:Z8"/>
    <mergeCell ref="AE8:AF8"/>
    <mergeCell ref="AG8:BA8"/>
    <mergeCell ref="A1:BA2"/>
    <mergeCell ref="H4:L4"/>
    <mergeCell ref="U4:V4"/>
    <mergeCell ref="X4:AB4"/>
    <mergeCell ref="AL4:AP4"/>
    <mergeCell ref="B6:X6"/>
    <mergeCell ref="Y6:Z6"/>
    <mergeCell ref="AE6:BA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6CBDEB-BF80-412E-9466-225AEA6FE172}">
  <dimension ref="A1:BA24"/>
  <sheetViews>
    <sheetView workbookViewId="0">
      <selection activeCell="BD16" sqref="BD16"/>
    </sheetView>
  </sheetViews>
  <sheetFormatPr defaultRowHeight="14.25"/>
  <cols>
    <col min="1" max="53" width="1.625" customWidth="1"/>
  </cols>
  <sheetData>
    <row r="1" spans="1:53">
      <c r="A1" s="11" t="s">
        <v>44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3"/>
    </row>
    <row r="2" spans="1:53" ht="15" thickBot="1">
      <c r="A2" s="14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6"/>
    </row>
    <row r="4" spans="1:53" ht="15.75">
      <c r="A4" s="1"/>
      <c r="B4" s="1"/>
      <c r="C4" s="1"/>
      <c r="D4" s="1"/>
      <c r="E4" s="1"/>
      <c r="F4" s="1"/>
      <c r="G4" s="2" t="s">
        <v>0</v>
      </c>
      <c r="H4" s="73">
        <v>0.49305555555555558</v>
      </c>
      <c r="I4" s="73"/>
      <c r="J4" s="73"/>
      <c r="K4" s="73"/>
      <c r="L4" s="73"/>
      <c r="M4" s="3"/>
      <c r="N4" s="1"/>
      <c r="O4" s="1"/>
      <c r="P4" s="1"/>
      <c r="Q4" s="1"/>
      <c r="R4" s="1"/>
      <c r="S4" s="1"/>
      <c r="T4" s="2" t="s">
        <v>1</v>
      </c>
      <c r="U4" s="74">
        <v>1</v>
      </c>
      <c r="V4" s="74"/>
      <c r="W4" s="4" t="s">
        <v>2</v>
      </c>
      <c r="X4" s="75">
        <v>4.8611111111111112E-3</v>
      </c>
      <c r="Y4" s="75"/>
      <c r="Z4" s="75"/>
      <c r="AA4" s="75"/>
      <c r="AB4" s="75"/>
      <c r="AC4" s="3" t="s">
        <v>3</v>
      </c>
      <c r="AD4" s="1"/>
      <c r="AE4" s="1"/>
      <c r="AF4" s="1"/>
      <c r="AG4" s="1"/>
      <c r="AH4" s="1"/>
      <c r="AI4" s="1"/>
      <c r="AJ4" s="1"/>
      <c r="AK4" s="2" t="s">
        <v>4</v>
      </c>
      <c r="AL4" s="75">
        <v>6.9444444444444447E-4</v>
      </c>
      <c r="AM4" s="75"/>
      <c r="AN4" s="75"/>
      <c r="AO4" s="75"/>
      <c r="AP4" s="75"/>
      <c r="AQ4" s="3" t="s">
        <v>3</v>
      </c>
      <c r="AR4" s="1"/>
      <c r="AS4" s="1"/>
      <c r="AT4" s="1"/>
      <c r="AU4" s="1"/>
      <c r="AV4" s="1"/>
      <c r="AW4" s="1"/>
      <c r="AX4" s="1"/>
      <c r="AY4" s="1"/>
      <c r="AZ4" s="1"/>
      <c r="BA4" s="1"/>
    </row>
    <row r="5" spans="1:53" ht="15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</row>
    <row r="6" spans="1:53" ht="15.75">
      <c r="A6" s="5"/>
      <c r="B6" s="76" t="s">
        <v>5</v>
      </c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8"/>
      <c r="Z6" s="79"/>
      <c r="AA6" s="5"/>
      <c r="AB6" s="5"/>
      <c r="AC6" s="5"/>
      <c r="AD6" s="5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</row>
    <row r="7" spans="1:53" ht="15">
      <c r="A7" s="5"/>
      <c r="B7" s="68" t="s">
        <v>6</v>
      </c>
      <c r="C7" s="69"/>
      <c r="D7" s="70" t="s">
        <v>45</v>
      </c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1"/>
      <c r="Z7" s="72"/>
      <c r="AA7" s="5"/>
      <c r="AB7" s="5"/>
      <c r="AC7" s="5"/>
      <c r="AD7" s="5"/>
      <c r="AE7" s="66"/>
      <c r="AF7" s="66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</row>
    <row r="8" spans="1:53" ht="15">
      <c r="A8" s="5"/>
      <c r="B8" s="61" t="s">
        <v>7</v>
      </c>
      <c r="C8" s="62"/>
      <c r="D8" s="63" t="s">
        <v>46</v>
      </c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4"/>
      <c r="Z8" s="65"/>
      <c r="AA8" s="5"/>
      <c r="AB8" s="5"/>
      <c r="AC8" s="5"/>
      <c r="AD8" s="5"/>
      <c r="AE8" s="66"/>
      <c r="AF8" s="66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</row>
    <row r="9" spans="1:53" ht="15">
      <c r="A9" s="5"/>
      <c r="B9" s="61" t="s">
        <v>8</v>
      </c>
      <c r="C9" s="62"/>
      <c r="D9" s="63" t="s">
        <v>47</v>
      </c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4"/>
      <c r="Z9" s="65"/>
      <c r="AA9" s="5"/>
      <c r="AB9" s="5"/>
      <c r="AC9" s="5"/>
      <c r="AD9" s="5"/>
      <c r="AE9" s="66"/>
      <c r="AF9" s="66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</row>
    <row r="10" spans="1:53" ht="15">
      <c r="A10" s="5"/>
      <c r="B10" s="61" t="s">
        <v>9</v>
      </c>
      <c r="C10" s="62"/>
      <c r="D10" s="63" t="s">
        <v>48</v>
      </c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4"/>
      <c r="Z10" s="65"/>
      <c r="AA10" s="5"/>
      <c r="AB10" s="5"/>
      <c r="AC10" s="5"/>
      <c r="AD10" s="5"/>
      <c r="AE10" s="66"/>
      <c r="AF10" s="66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</row>
    <row r="11" spans="1:53" ht="15.75" thickBot="1">
      <c r="A11" s="5"/>
      <c r="B11" s="54" t="s">
        <v>10</v>
      </c>
      <c r="C11" s="55"/>
      <c r="D11" s="56" t="s">
        <v>49</v>
      </c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7"/>
      <c r="Z11" s="58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</row>
    <row r="13" spans="1:53" ht="15" thickBo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</row>
    <row r="14" spans="1:53">
      <c r="A14" s="6"/>
      <c r="B14" s="59" t="s">
        <v>11</v>
      </c>
      <c r="C14" s="60"/>
      <c r="D14" s="60"/>
      <c r="E14" s="60"/>
      <c r="F14" s="60"/>
      <c r="G14" s="60"/>
      <c r="H14" s="60"/>
      <c r="I14" s="60"/>
      <c r="J14" s="60" t="s">
        <v>12</v>
      </c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 t="s">
        <v>13</v>
      </c>
      <c r="AX14" s="60"/>
      <c r="AY14" s="60"/>
      <c r="AZ14" s="60"/>
      <c r="BA14" s="60"/>
    </row>
    <row r="15" spans="1:53">
      <c r="A15" s="7"/>
      <c r="B15" s="45">
        <v>1</v>
      </c>
      <c r="C15" s="46"/>
      <c r="D15" s="46"/>
      <c r="E15" s="46"/>
      <c r="F15" s="46"/>
      <c r="G15" s="46" t="s">
        <v>14</v>
      </c>
      <c r="H15" s="46"/>
      <c r="I15" s="46"/>
      <c r="J15" s="47">
        <f>$H4</f>
        <v>0.49305555555555558</v>
      </c>
      <c r="K15" s="47"/>
      <c r="L15" s="47"/>
      <c r="M15" s="47"/>
      <c r="N15" s="47"/>
      <c r="O15" s="48" t="str">
        <f>D7</f>
        <v>Stavtrup 3</v>
      </c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8" t="s">
        <v>15</v>
      </c>
      <c r="AF15" s="48" t="str">
        <f>D8</f>
        <v>Hørning 1</v>
      </c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9"/>
      <c r="AX15" s="49"/>
      <c r="AY15" s="8" t="s">
        <v>16</v>
      </c>
      <c r="AZ15" s="49"/>
      <c r="BA15" s="49"/>
    </row>
    <row r="16" spans="1:53">
      <c r="A16" s="6"/>
      <c r="B16" s="45">
        <v>2</v>
      </c>
      <c r="C16" s="46"/>
      <c r="D16" s="46"/>
      <c r="E16" s="46"/>
      <c r="F16" s="46"/>
      <c r="G16" s="46" t="s">
        <v>14</v>
      </c>
      <c r="H16" s="46"/>
      <c r="I16" s="46"/>
      <c r="J16" s="47">
        <f t="shared" ref="J16:J24" si="0">J15+$U$4*$X$4+$AL$4</f>
        <v>0.49861111111111112</v>
      </c>
      <c r="K16" s="47"/>
      <c r="L16" s="47"/>
      <c r="M16" s="47"/>
      <c r="N16" s="47"/>
      <c r="O16" s="48" t="str">
        <f>D9</f>
        <v>HEI 2</v>
      </c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8" t="s">
        <v>15</v>
      </c>
      <c r="AF16" s="48" t="str">
        <f>D10</f>
        <v>HEI 3</v>
      </c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9"/>
      <c r="AX16" s="49"/>
      <c r="AY16" s="8" t="s">
        <v>16</v>
      </c>
      <c r="AZ16" s="49"/>
      <c r="BA16" s="49"/>
    </row>
    <row r="17" spans="1:53">
      <c r="A17" s="6"/>
      <c r="B17" s="45">
        <v>3</v>
      </c>
      <c r="C17" s="46"/>
      <c r="D17" s="46"/>
      <c r="E17" s="46"/>
      <c r="F17" s="46"/>
      <c r="G17" s="46" t="s">
        <v>14</v>
      </c>
      <c r="H17" s="46"/>
      <c r="I17" s="46"/>
      <c r="J17" s="47">
        <f t="shared" si="0"/>
        <v>0.50416666666666665</v>
      </c>
      <c r="K17" s="47"/>
      <c r="L17" s="47"/>
      <c r="M17" s="47"/>
      <c r="N17" s="47"/>
      <c r="O17" s="48" t="str">
        <f>D9</f>
        <v>HEI 2</v>
      </c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8" t="s">
        <v>15</v>
      </c>
      <c r="AF17" s="48" t="str">
        <f>D7</f>
        <v>Stavtrup 3</v>
      </c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9"/>
      <c r="AX17" s="49"/>
      <c r="AY17" s="8" t="s">
        <v>16</v>
      </c>
      <c r="AZ17" s="49"/>
      <c r="BA17" s="49"/>
    </row>
    <row r="18" spans="1:53">
      <c r="A18" s="6"/>
      <c r="B18" s="45">
        <v>4</v>
      </c>
      <c r="C18" s="46"/>
      <c r="D18" s="46"/>
      <c r="E18" s="46"/>
      <c r="F18" s="46"/>
      <c r="G18" s="46" t="s">
        <v>14</v>
      </c>
      <c r="H18" s="46"/>
      <c r="I18" s="46"/>
      <c r="J18" s="47">
        <f t="shared" si="0"/>
        <v>0.50972222222222219</v>
      </c>
      <c r="K18" s="47"/>
      <c r="L18" s="47"/>
      <c r="M18" s="47"/>
      <c r="N18" s="47"/>
      <c r="O18" s="48" t="str">
        <f>D10</f>
        <v>HEI 3</v>
      </c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8" t="s">
        <v>15</v>
      </c>
      <c r="AF18" s="48" t="str">
        <f>D11</f>
        <v>Hørning 2</v>
      </c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9"/>
      <c r="AX18" s="49"/>
      <c r="AY18" s="8" t="s">
        <v>16</v>
      </c>
      <c r="AZ18" s="49"/>
      <c r="BA18" s="49"/>
    </row>
    <row r="19" spans="1:53">
      <c r="A19" s="6"/>
      <c r="B19" s="45">
        <v>5</v>
      </c>
      <c r="C19" s="46"/>
      <c r="D19" s="46"/>
      <c r="E19" s="46"/>
      <c r="F19" s="46"/>
      <c r="G19" s="46" t="s">
        <v>14</v>
      </c>
      <c r="H19" s="46"/>
      <c r="I19" s="46"/>
      <c r="J19" s="47">
        <f t="shared" si="0"/>
        <v>0.51527777777777772</v>
      </c>
      <c r="K19" s="47"/>
      <c r="L19" s="47"/>
      <c r="M19" s="47"/>
      <c r="N19" s="47"/>
      <c r="O19" s="48" t="str">
        <f>D8</f>
        <v>Hørning 1</v>
      </c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8" t="s">
        <v>15</v>
      </c>
      <c r="AF19" s="48" t="str">
        <f>D10</f>
        <v>HEI 3</v>
      </c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9"/>
      <c r="AX19" s="49"/>
      <c r="AY19" s="8" t="s">
        <v>16</v>
      </c>
      <c r="AZ19" s="49"/>
      <c r="BA19" s="49"/>
    </row>
    <row r="20" spans="1:53">
      <c r="A20" s="6"/>
      <c r="B20" s="45">
        <v>6</v>
      </c>
      <c r="C20" s="46"/>
      <c r="D20" s="46"/>
      <c r="E20" s="46"/>
      <c r="F20" s="46"/>
      <c r="G20" s="46" t="s">
        <v>14</v>
      </c>
      <c r="H20" s="46"/>
      <c r="I20" s="46"/>
      <c r="J20" s="47">
        <f t="shared" si="0"/>
        <v>0.52083333333333326</v>
      </c>
      <c r="K20" s="47"/>
      <c r="L20" s="47"/>
      <c r="M20" s="47"/>
      <c r="N20" s="47"/>
      <c r="O20" s="48" t="str">
        <f>D11</f>
        <v>Hørning 2</v>
      </c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8" t="s">
        <v>15</v>
      </c>
      <c r="AF20" s="48" t="str">
        <f>D9</f>
        <v>HEI 2</v>
      </c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9"/>
      <c r="AX20" s="49"/>
      <c r="AY20" s="8" t="s">
        <v>16</v>
      </c>
      <c r="AZ20" s="49"/>
      <c r="BA20" s="49"/>
    </row>
    <row r="21" spans="1:53">
      <c r="A21" s="6"/>
      <c r="B21" s="45">
        <v>7</v>
      </c>
      <c r="C21" s="46"/>
      <c r="D21" s="46"/>
      <c r="E21" s="46"/>
      <c r="F21" s="46"/>
      <c r="G21" s="46" t="s">
        <v>14</v>
      </c>
      <c r="H21" s="46"/>
      <c r="I21" s="46"/>
      <c r="J21" s="47">
        <f t="shared" si="0"/>
        <v>0.5263888888888888</v>
      </c>
      <c r="K21" s="47"/>
      <c r="L21" s="47"/>
      <c r="M21" s="47"/>
      <c r="N21" s="47"/>
      <c r="O21" s="48" t="str">
        <f>D10</f>
        <v>HEI 3</v>
      </c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8" t="s">
        <v>15</v>
      </c>
      <c r="AF21" s="48" t="str">
        <f>D7</f>
        <v>Stavtrup 3</v>
      </c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9"/>
      <c r="AX21" s="49"/>
      <c r="AY21" s="8" t="s">
        <v>16</v>
      </c>
      <c r="AZ21" s="49"/>
      <c r="BA21" s="49"/>
    </row>
    <row r="22" spans="1:53">
      <c r="A22" s="6"/>
      <c r="B22" s="45">
        <v>8</v>
      </c>
      <c r="C22" s="46"/>
      <c r="D22" s="46"/>
      <c r="E22" s="46"/>
      <c r="F22" s="46"/>
      <c r="G22" s="46" t="s">
        <v>14</v>
      </c>
      <c r="H22" s="46"/>
      <c r="I22" s="46"/>
      <c r="J22" s="47">
        <f t="shared" si="0"/>
        <v>0.53194444444444433</v>
      </c>
      <c r="K22" s="47"/>
      <c r="L22" s="47"/>
      <c r="M22" s="47"/>
      <c r="N22" s="47"/>
      <c r="O22" s="48" t="str">
        <f>D11</f>
        <v>Hørning 2</v>
      </c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8" t="s">
        <v>15</v>
      </c>
      <c r="AF22" s="48" t="str">
        <f>D8</f>
        <v>Hørning 1</v>
      </c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9"/>
      <c r="AX22" s="49"/>
      <c r="AY22" s="8" t="s">
        <v>16</v>
      </c>
      <c r="AZ22" s="49"/>
      <c r="BA22" s="49"/>
    </row>
    <row r="23" spans="1:53">
      <c r="A23" s="6"/>
      <c r="B23" s="45">
        <v>9</v>
      </c>
      <c r="C23" s="46"/>
      <c r="D23" s="46"/>
      <c r="E23" s="46"/>
      <c r="F23" s="46"/>
      <c r="G23" s="46" t="s">
        <v>14</v>
      </c>
      <c r="H23" s="46"/>
      <c r="I23" s="46"/>
      <c r="J23" s="47">
        <f t="shared" si="0"/>
        <v>0.53749999999999987</v>
      </c>
      <c r="K23" s="47"/>
      <c r="L23" s="47"/>
      <c r="M23" s="47"/>
      <c r="N23" s="47"/>
      <c r="O23" s="48" t="str">
        <f>D11</f>
        <v>Hørning 2</v>
      </c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8" t="s">
        <v>15</v>
      </c>
      <c r="AF23" s="48" t="str">
        <f>D7</f>
        <v>Stavtrup 3</v>
      </c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9"/>
      <c r="AX23" s="49"/>
      <c r="AY23" s="8" t="s">
        <v>16</v>
      </c>
      <c r="AZ23" s="49"/>
      <c r="BA23" s="49"/>
    </row>
    <row r="24" spans="1:53">
      <c r="A24" s="6"/>
      <c r="B24" s="45">
        <v>10</v>
      </c>
      <c r="C24" s="46"/>
      <c r="D24" s="46"/>
      <c r="E24" s="46"/>
      <c r="F24" s="46"/>
      <c r="G24" s="46" t="s">
        <v>14</v>
      </c>
      <c r="H24" s="46"/>
      <c r="I24" s="46"/>
      <c r="J24" s="47">
        <f t="shared" si="0"/>
        <v>0.5430555555555554</v>
      </c>
      <c r="K24" s="47"/>
      <c r="L24" s="47"/>
      <c r="M24" s="47"/>
      <c r="N24" s="47"/>
      <c r="O24" s="48" t="str">
        <f>D8</f>
        <v>Hørning 1</v>
      </c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8" t="s">
        <v>15</v>
      </c>
      <c r="AF24" s="48" t="str">
        <f>D9</f>
        <v>HEI 2</v>
      </c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9"/>
      <c r="AX24" s="49"/>
      <c r="AY24" s="8" t="s">
        <v>16</v>
      </c>
      <c r="AZ24" s="49"/>
      <c r="BA24" s="49"/>
    </row>
  </sheetData>
  <mergeCells count="117">
    <mergeCell ref="AW24:AX24"/>
    <mergeCell ref="AZ24:BA24"/>
    <mergeCell ref="B24:C24"/>
    <mergeCell ref="D24:F24"/>
    <mergeCell ref="G24:I24"/>
    <mergeCell ref="J24:N24"/>
    <mergeCell ref="O24:AD24"/>
    <mergeCell ref="AF24:AV24"/>
    <mergeCell ref="AW22:AX22"/>
    <mergeCell ref="AZ22:BA22"/>
    <mergeCell ref="B23:C23"/>
    <mergeCell ref="D23:F23"/>
    <mergeCell ref="G23:I23"/>
    <mergeCell ref="J23:N23"/>
    <mergeCell ref="O23:AD23"/>
    <mergeCell ref="AF23:AV23"/>
    <mergeCell ref="AW23:AX23"/>
    <mergeCell ref="AZ23:BA23"/>
    <mergeCell ref="B22:C22"/>
    <mergeCell ref="D22:F22"/>
    <mergeCell ref="G22:I22"/>
    <mergeCell ref="J22:N22"/>
    <mergeCell ref="O22:AD22"/>
    <mergeCell ref="AF22:AV22"/>
    <mergeCell ref="AW20:AX20"/>
    <mergeCell ref="AZ20:BA20"/>
    <mergeCell ref="B21:C21"/>
    <mergeCell ref="D21:F21"/>
    <mergeCell ref="G21:I21"/>
    <mergeCell ref="J21:N21"/>
    <mergeCell ref="O21:AD21"/>
    <mergeCell ref="AF21:AV21"/>
    <mergeCell ref="AW21:AX21"/>
    <mergeCell ref="AZ21:BA21"/>
    <mergeCell ref="B20:C20"/>
    <mergeCell ref="D20:F20"/>
    <mergeCell ref="G20:I20"/>
    <mergeCell ref="J20:N20"/>
    <mergeCell ref="O20:AD20"/>
    <mergeCell ref="AF20:AV20"/>
    <mergeCell ref="AW18:AX18"/>
    <mergeCell ref="AZ18:BA18"/>
    <mergeCell ref="B19:C19"/>
    <mergeCell ref="D19:F19"/>
    <mergeCell ref="G19:I19"/>
    <mergeCell ref="J19:N19"/>
    <mergeCell ref="O19:AD19"/>
    <mergeCell ref="AF19:AV19"/>
    <mergeCell ref="AW19:AX19"/>
    <mergeCell ref="AZ19:BA19"/>
    <mergeCell ref="B18:C18"/>
    <mergeCell ref="D18:F18"/>
    <mergeCell ref="G18:I18"/>
    <mergeCell ref="J18:N18"/>
    <mergeCell ref="O18:AD18"/>
    <mergeCell ref="AF18:AV18"/>
    <mergeCell ref="AW16:AX16"/>
    <mergeCell ref="AZ16:BA16"/>
    <mergeCell ref="B17:C17"/>
    <mergeCell ref="D17:F17"/>
    <mergeCell ref="G17:I17"/>
    <mergeCell ref="J17:N17"/>
    <mergeCell ref="O17:AD17"/>
    <mergeCell ref="AF17:AV17"/>
    <mergeCell ref="AW17:AX17"/>
    <mergeCell ref="AZ17:BA17"/>
    <mergeCell ref="B16:C16"/>
    <mergeCell ref="D16:F16"/>
    <mergeCell ref="G16:I16"/>
    <mergeCell ref="J16:N16"/>
    <mergeCell ref="O16:AD16"/>
    <mergeCell ref="AF16:AV16"/>
    <mergeCell ref="AW14:BA14"/>
    <mergeCell ref="B15:C15"/>
    <mergeCell ref="D15:F15"/>
    <mergeCell ref="G15:I15"/>
    <mergeCell ref="J15:N15"/>
    <mergeCell ref="O15:AD15"/>
    <mergeCell ref="AF15:AV15"/>
    <mergeCell ref="AW15:AX15"/>
    <mergeCell ref="AZ15:BA15"/>
    <mergeCell ref="B11:C11"/>
    <mergeCell ref="D11:X11"/>
    <mergeCell ref="Y11:Z11"/>
    <mergeCell ref="B14:C14"/>
    <mergeCell ref="D14:F14"/>
    <mergeCell ref="G14:I14"/>
    <mergeCell ref="J14:N14"/>
    <mergeCell ref="O14:AV14"/>
    <mergeCell ref="B9:C9"/>
    <mergeCell ref="D9:X9"/>
    <mergeCell ref="Y9:Z9"/>
    <mergeCell ref="AE9:AF9"/>
    <mergeCell ref="AG9:BA9"/>
    <mergeCell ref="B10:C10"/>
    <mergeCell ref="D10:X10"/>
    <mergeCell ref="Y10:Z10"/>
    <mergeCell ref="AE10:AF10"/>
    <mergeCell ref="AG10:BA10"/>
    <mergeCell ref="B7:C7"/>
    <mergeCell ref="D7:X7"/>
    <mergeCell ref="Y7:Z7"/>
    <mergeCell ref="AE7:AF7"/>
    <mergeCell ref="AG7:BA7"/>
    <mergeCell ref="B8:C8"/>
    <mergeCell ref="D8:X8"/>
    <mergeCell ref="Y8:Z8"/>
    <mergeCell ref="AE8:AF8"/>
    <mergeCell ref="AG8:BA8"/>
    <mergeCell ref="A1:BA2"/>
    <mergeCell ref="H4:L4"/>
    <mergeCell ref="U4:V4"/>
    <mergeCell ref="X4:AB4"/>
    <mergeCell ref="AL4:AP4"/>
    <mergeCell ref="B6:X6"/>
    <mergeCell ref="Y6:Z6"/>
    <mergeCell ref="AE6:BA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U7 Grp 1</vt:lpstr>
      <vt:lpstr>U7 Grp 2</vt:lpstr>
      <vt:lpstr>U7 Grp 3</vt:lpstr>
      <vt:lpstr>U7 Grp 4</vt:lpstr>
      <vt:lpstr>U7 Grp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 Kühl</dc:creator>
  <cp:lastModifiedBy>Rene</cp:lastModifiedBy>
  <dcterms:created xsi:type="dcterms:W3CDTF">2017-01-12T09:39:24Z</dcterms:created>
  <dcterms:modified xsi:type="dcterms:W3CDTF">2018-12-16T11:12:22Z</dcterms:modified>
</cp:coreProperties>
</file>